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통계문서\지역내총생산(GRDP)\생산계정\2022년\2020년 추계\Z. 보고서\시 홈페이지\"/>
    </mc:Choice>
  </mc:AlternateContent>
  <xr:revisionPtr revIDLastSave="0" documentId="13_ncr:1_{5B962C04-4E3A-4063-8520-68CB668EBE51}" xr6:coauthVersionLast="36" xr6:coauthVersionMax="36" xr10:uidLastSave="{00000000-0000-0000-0000-000000000000}"/>
  <bookViews>
    <workbookView xWindow="8250" yWindow="75" windowWidth="15480" windowHeight="8475" tabRatio="675" firstSheet="5" activeTab="11" xr2:uid="{00000000-000D-0000-FFFF-FFFF00000000}"/>
  </bookViews>
  <sheets>
    <sheet name="1.지역내총생산(당해년가격)" sheetId="56" r:id="rId1"/>
    <sheet name="2.구별 지역내총생산" sheetId="58" r:id="rId2"/>
    <sheet name="3.경제활동별 총부가가치" sheetId="60" r:id="rId3"/>
    <sheet name="4. 요소소득(2020)" sheetId="74" r:id="rId4"/>
    <sheet name="4. 요소소득(2019)" sheetId="73" r:id="rId5"/>
    <sheet name="4. 요소소득(2018)" sheetId="69" r:id="rId6"/>
    <sheet name="4. 요소소득(2017)" sheetId="66" r:id="rId7"/>
    <sheet name="4. 요소소득(2016)" sheetId="67" r:id="rId8"/>
    <sheet name="4. 요소소득(2015)" sheetId="68" r:id="rId9"/>
    <sheet name="4. 요소소득(2014)" sheetId="70" r:id="rId10"/>
    <sheet name="4. 요소소득(2013)" sheetId="71" r:id="rId11"/>
    <sheet name="5.구별 지역내총생산 주요지표" sheetId="62" r:id="rId12"/>
  </sheets>
  <definedNames>
    <definedName name="_xlnm._FilterDatabase" localSheetId="10" hidden="1">'4. 요소소득(2013)'!$K$3:$K$26</definedName>
    <definedName name="_xlnm._FilterDatabase" localSheetId="9" hidden="1">'4. 요소소득(2014)'!$K$3:$K$26</definedName>
    <definedName name="_xlnm._FilterDatabase" localSheetId="8" hidden="1">'4. 요소소득(2015)'!$K$3:$K$26</definedName>
    <definedName name="_xlnm._FilterDatabase" localSheetId="7" hidden="1">'4. 요소소득(2016)'!$K$3:$K$26</definedName>
    <definedName name="_xlnm._FilterDatabase" localSheetId="6" hidden="1">'4. 요소소득(2017)'!$K$3:$K$26</definedName>
    <definedName name="_xlnm._FilterDatabase" localSheetId="5" hidden="1">'4. 요소소득(2018)'!$K$3:$K$26</definedName>
    <definedName name="_xlnm._FilterDatabase" localSheetId="4" hidden="1">'4. 요소소득(2019)'!$K$3:$K$26</definedName>
    <definedName name="_xlnm._FilterDatabase" localSheetId="3" hidden="1">'4. 요소소득(2020)'!$K$3:$K$26</definedName>
  </definedNames>
  <calcPr calcId="191029"/>
</workbook>
</file>

<file path=xl/calcChain.xml><?xml version="1.0" encoding="utf-8"?>
<calcChain xmlns="http://schemas.openxmlformats.org/spreadsheetml/2006/main">
  <c r="L17" i="56" l="1"/>
  <c r="M17" i="56"/>
  <c r="L18" i="56"/>
  <c r="M18" i="56"/>
  <c r="L19" i="56"/>
  <c r="M19" i="56"/>
  <c r="L20" i="56"/>
  <c r="M20" i="56"/>
  <c r="L21" i="56"/>
  <c r="M21" i="56"/>
  <c r="L23" i="56"/>
  <c r="M23" i="56"/>
  <c r="CW27" i="60" l="1"/>
  <c r="CX27" i="60"/>
  <c r="CW28" i="60"/>
  <c r="CX28" i="60"/>
  <c r="CW29" i="60"/>
  <c r="CX29" i="60"/>
  <c r="CW30" i="60"/>
  <c r="CX30" i="60"/>
  <c r="CW31" i="60"/>
  <c r="CX31" i="60"/>
  <c r="CW32" i="60"/>
  <c r="CX32" i="60"/>
  <c r="CW33" i="60"/>
  <c r="CX33" i="60"/>
  <c r="CW34" i="60"/>
  <c r="CX34" i="60"/>
  <c r="CW35" i="60"/>
  <c r="CX35" i="60"/>
  <c r="CW36" i="60"/>
  <c r="CX36" i="60"/>
  <c r="CW37" i="60"/>
  <c r="CX37" i="60"/>
  <c r="CW38" i="60"/>
  <c r="CX38" i="60"/>
  <c r="CW39" i="60"/>
  <c r="CX39" i="60"/>
  <c r="CW40" i="60"/>
  <c r="CX40" i="60"/>
  <c r="CW41" i="60"/>
  <c r="CX41" i="60"/>
  <c r="CW42" i="60"/>
  <c r="CX42" i="60"/>
  <c r="CW43" i="60"/>
  <c r="CX43" i="60"/>
  <c r="CO43" i="60"/>
  <c r="CO42" i="60"/>
  <c r="CO41" i="60"/>
  <c r="CO40" i="60"/>
  <c r="CO39" i="60"/>
  <c r="CO38" i="60"/>
  <c r="CO37" i="60"/>
  <c r="CO36" i="60"/>
  <c r="CO35" i="60"/>
  <c r="CO34" i="60"/>
  <c r="CO33" i="60"/>
  <c r="CO32" i="60"/>
  <c r="CO31" i="60"/>
  <c r="CO30" i="60"/>
  <c r="CO29" i="60"/>
  <c r="CO28" i="60"/>
  <c r="CO27" i="60"/>
  <c r="CE27" i="60"/>
  <c r="CF27" i="60"/>
  <c r="CE28" i="60"/>
  <c r="CF28" i="60"/>
  <c r="CE29" i="60"/>
  <c r="CF29" i="60"/>
  <c r="CE30" i="60"/>
  <c r="CF30" i="60"/>
  <c r="CE31" i="60"/>
  <c r="CF31" i="60"/>
  <c r="CE32" i="60"/>
  <c r="CF32" i="60"/>
  <c r="CE33" i="60"/>
  <c r="CF33" i="60"/>
  <c r="CE34" i="60"/>
  <c r="CF34" i="60"/>
  <c r="CE35" i="60"/>
  <c r="CF35" i="60"/>
  <c r="CE36" i="60"/>
  <c r="CF36" i="60"/>
  <c r="CE37" i="60"/>
  <c r="CF37" i="60"/>
  <c r="CE38" i="60"/>
  <c r="CF38" i="60"/>
  <c r="CE39" i="60"/>
  <c r="CF39" i="60"/>
  <c r="CE40" i="60"/>
  <c r="CF40" i="60"/>
  <c r="CE41" i="60"/>
  <c r="CF41" i="60"/>
  <c r="CE42" i="60"/>
  <c r="CF42" i="60"/>
  <c r="CE43" i="60"/>
  <c r="CF43" i="60"/>
  <c r="BW43" i="60"/>
  <c r="BW42" i="60"/>
  <c r="BW41" i="60"/>
  <c r="BW40" i="60"/>
  <c r="BW39" i="60"/>
  <c r="BW38" i="60"/>
  <c r="BW37" i="60"/>
  <c r="BW36" i="60"/>
  <c r="BW35" i="60"/>
  <c r="BW34" i="60"/>
  <c r="BW33" i="60"/>
  <c r="BW32" i="60"/>
  <c r="BW31" i="60"/>
  <c r="BW30" i="60"/>
  <c r="BW29" i="60"/>
  <c r="BW28" i="60"/>
  <c r="BW27" i="60"/>
  <c r="BM27" i="60"/>
  <c r="BN27" i="60"/>
  <c r="BM28" i="60"/>
  <c r="BN28" i="60"/>
  <c r="BM29" i="60"/>
  <c r="BN29" i="60"/>
  <c r="BM30" i="60"/>
  <c r="BN30" i="60"/>
  <c r="BM31" i="60"/>
  <c r="BN31" i="60"/>
  <c r="BM32" i="60"/>
  <c r="BN32" i="60"/>
  <c r="BM33" i="60"/>
  <c r="BN33" i="60"/>
  <c r="BM34" i="60"/>
  <c r="BN34" i="60"/>
  <c r="BM35" i="60"/>
  <c r="BN35" i="60"/>
  <c r="BM36" i="60"/>
  <c r="BN36" i="60"/>
  <c r="BM37" i="60"/>
  <c r="BN37" i="60"/>
  <c r="BM38" i="60"/>
  <c r="BN38" i="60"/>
  <c r="BM39" i="60"/>
  <c r="BN39" i="60"/>
  <c r="BM40" i="60"/>
  <c r="BN40" i="60"/>
  <c r="BM41" i="60"/>
  <c r="BN41" i="60"/>
  <c r="BM42" i="60"/>
  <c r="BN42" i="60"/>
  <c r="BM43" i="60"/>
  <c r="BN43" i="60"/>
  <c r="BE43" i="60"/>
  <c r="BE42" i="60"/>
  <c r="BE41" i="60"/>
  <c r="BE40" i="60"/>
  <c r="BE39" i="60"/>
  <c r="BE38" i="60"/>
  <c r="BE37" i="60"/>
  <c r="BE36" i="60"/>
  <c r="BE35" i="60"/>
  <c r="BE34" i="60"/>
  <c r="BE33" i="60"/>
  <c r="BE32" i="60"/>
  <c r="BE31" i="60"/>
  <c r="BE30" i="60"/>
  <c r="BE29" i="60"/>
  <c r="BE28" i="60"/>
  <c r="BE27" i="60"/>
  <c r="AU27" i="60"/>
  <c r="AV27" i="60"/>
  <c r="AU28" i="60"/>
  <c r="AV28" i="60"/>
  <c r="AU30" i="60"/>
  <c r="AV30" i="60"/>
  <c r="AU31" i="60"/>
  <c r="AV31" i="60"/>
  <c r="AU32" i="60"/>
  <c r="AV32" i="60"/>
  <c r="AU33" i="60"/>
  <c r="AV33" i="60"/>
  <c r="AU34" i="60"/>
  <c r="AV34" i="60"/>
  <c r="AU35" i="60"/>
  <c r="AV35" i="60"/>
  <c r="AU36" i="60"/>
  <c r="AV36" i="60"/>
  <c r="AU37" i="60"/>
  <c r="AV37" i="60"/>
  <c r="AU38" i="60"/>
  <c r="AV38" i="60"/>
  <c r="AU39" i="60"/>
  <c r="AV39" i="60"/>
  <c r="AU40" i="60"/>
  <c r="AV40" i="60"/>
  <c r="AU41" i="60"/>
  <c r="AV41" i="60"/>
  <c r="AU42" i="60"/>
  <c r="AV42" i="60"/>
  <c r="AU43" i="60"/>
  <c r="AV43" i="60"/>
  <c r="AM43" i="60"/>
  <c r="AM42" i="60"/>
  <c r="AM41" i="60"/>
  <c r="AM40" i="60"/>
  <c r="AM39" i="60"/>
  <c r="AM38" i="60"/>
  <c r="AM37" i="60"/>
  <c r="AM36" i="60"/>
  <c r="AM35" i="60"/>
  <c r="AM34" i="60"/>
  <c r="AM33" i="60"/>
  <c r="AM32" i="60"/>
  <c r="AM31" i="60"/>
  <c r="AM30" i="60"/>
  <c r="AM29" i="60"/>
  <c r="AM28" i="60"/>
  <c r="AM27" i="60"/>
  <c r="AC27" i="60"/>
  <c r="AD27" i="60"/>
  <c r="AC28" i="60"/>
  <c r="AD28" i="60"/>
  <c r="AC29" i="60"/>
  <c r="AD29" i="60"/>
  <c r="AC30" i="60"/>
  <c r="AD30" i="60"/>
  <c r="AC31" i="60"/>
  <c r="AD31" i="60"/>
  <c r="AC32" i="60"/>
  <c r="AD32" i="60"/>
  <c r="AC33" i="60"/>
  <c r="AD33" i="60"/>
  <c r="AC34" i="60"/>
  <c r="AD34" i="60"/>
  <c r="AC35" i="60"/>
  <c r="AD35" i="60"/>
  <c r="AC36" i="60"/>
  <c r="AD36" i="60"/>
  <c r="AC37" i="60"/>
  <c r="AD37" i="60"/>
  <c r="AC38" i="60"/>
  <c r="AD38" i="60"/>
  <c r="AC39" i="60"/>
  <c r="AD39" i="60"/>
  <c r="AC40" i="60"/>
  <c r="AD40" i="60"/>
  <c r="AC41" i="60"/>
  <c r="AD41" i="60"/>
  <c r="AC42" i="60"/>
  <c r="AD42" i="60"/>
  <c r="AC43" i="60"/>
  <c r="AD43" i="60"/>
  <c r="U43" i="60"/>
  <c r="U42" i="60"/>
  <c r="U41" i="60"/>
  <c r="U40" i="60"/>
  <c r="U39" i="60"/>
  <c r="U38" i="60"/>
  <c r="U37" i="60"/>
  <c r="U36" i="60"/>
  <c r="U35" i="60"/>
  <c r="U34" i="60"/>
  <c r="U33" i="60"/>
  <c r="U32" i="60"/>
  <c r="U31" i="60"/>
  <c r="U30" i="60"/>
  <c r="U29" i="60"/>
  <c r="U28" i="60"/>
  <c r="U27" i="60"/>
  <c r="K27" i="60"/>
  <c r="L27" i="60"/>
  <c r="K28" i="60"/>
  <c r="L28" i="60"/>
  <c r="K29" i="60"/>
  <c r="L29" i="60"/>
  <c r="K30" i="60"/>
  <c r="L30" i="60"/>
  <c r="K31" i="60"/>
  <c r="L31" i="60"/>
  <c r="K32" i="60"/>
  <c r="L32" i="60"/>
  <c r="K33" i="60"/>
  <c r="L33" i="60"/>
  <c r="K34" i="60"/>
  <c r="L34" i="60"/>
  <c r="K35" i="60"/>
  <c r="L35" i="60"/>
  <c r="K36" i="60"/>
  <c r="L36" i="60"/>
  <c r="K37" i="60"/>
  <c r="L37" i="60"/>
  <c r="K38" i="60"/>
  <c r="L38" i="60"/>
  <c r="K39" i="60"/>
  <c r="L39" i="60"/>
  <c r="K40" i="60"/>
  <c r="L40" i="60"/>
  <c r="K41" i="60"/>
  <c r="L41" i="60"/>
  <c r="K42" i="60"/>
  <c r="L42" i="60"/>
  <c r="K43" i="60"/>
  <c r="L43" i="60"/>
  <c r="C43" i="60"/>
  <c r="C42" i="60"/>
  <c r="C41" i="60"/>
  <c r="C40" i="60"/>
  <c r="C39" i="60"/>
  <c r="C38" i="60"/>
  <c r="C37" i="60"/>
  <c r="C36" i="60"/>
  <c r="C35" i="60"/>
  <c r="C34" i="60"/>
  <c r="C33" i="60"/>
  <c r="C32" i="60"/>
  <c r="C31" i="60"/>
  <c r="C30" i="60"/>
  <c r="C29" i="60"/>
  <c r="C28" i="60"/>
  <c r="C27" i="60"/>
  <c r="FH23" i="58"/>
  <c r="FH21" i="58"/>
  <c r="FH20" i="58"/>
  <c r="FH19" i="58"/>
  <c r="FH18" i="58"/>
  <c r="FH17" i="58"/>
  <c r="EY23" i="58"/>
  <c r="EY21" i="58"/>
  <c r="EY20" i="58"/>
  <c r="EY19" i="58"/>
  <c r="EY18" i="58"/>
  <c r="EY17" i="58"/>
  <c r="EP23" i="58"/>
  <c r="EP21" i="58"/>
  <c r="EP20" i="58"/>
  <c r="EP19" i="58"/>
  <c r="EP18" i="58"/>
  <c r="EP17" i="58"/>
  <c r="EG23" i="58"/>
  <c r="EG21" i="58"/>
  <c r="EG20" i="58"/>
  <c r="EG19" i="58"/>
  <c r="EG18" i="58"/>
  <c r="EG17" i="58"/>
  <c r="DX23" i="58"/>
  <c r="DX21" i="58"/>
  <c r="DX20" i="58"/>
  <c r="DX19" i="58"/>
  <c r="DX18" i="58"/>
  <c r="DX17" i="58"/>
  <c r="DO23" i="58"/>
  <c r="DO21" i="58"/>
  <c r="DO20" i="58"/>
  <c r="DO19" i="58"/>
  <c r="DO18" i="58"/>
  <c r="DO17" i="58"/>
  <c r="DF23" i="58"/>
  <c r="DF21" i="58"/>
  <c r="DF20" i="58"/>
  <c r="DF19" i="58"/>
  <c r="DF18" i="58"/>
  <c r="DF17" i="58"/>
  <c r="CW23" i="58"/>
  <c r="CW21" i="58"/>
  <c r="CW20" i="58"/>
  <c r="CW19" i="58"/>
  <c r="CW18" i="58"/>
  <c r="CW17" i="58"/>
  <c r="CN23" i="58"/>
  <c r="CN21" i="58"/>
  <c r="CN20" i="58"/>
  <c r="CN19" i="58"/>
  <c r="CN18" i="58"/>
  <c r="CN17" i="58"/>
  <c r="CE23" i="58"/>
  <c r="CE21" i="58"/>
  <c r="CE20" i="58"/>
  <c r="CE19" i="58"/>
  <c r="CE18" i="58"/>
  <c r="CE17" i="58"/>
  <c r="BV23" i="58"/>
  <c r="BV21" i="58"/>
  <c r="BV20" i="58"/>
  <c r="BV19" i="58"/>
  <c r="BV18" i="58"/>
  <c r="BV17" i="58"/>
  <c r="BM23" i="58"/>
  <c r="BM21" i="58"/>
  <c r="BM20" i="58"/>
  <c r="BM19" i="58"/>
  <c r="BM18" i="58"/>
  <c r="BM17" i="58"/>
  <c r="BD23" i="58"/>
  <c r="BD21" i="58"/>
  <c r="BD20" i="58"/>
  <c r="BD19" i="58"/>
  <c r="BD18" i="58"/>
  <c r="BD17" i="58"/>
  <c r="AU23" i="58"/>
  <c r="AU21" i="58"/>
  <c r="AU20" i="58"/>
  <c r="AU19" i="58"/>
  <c r="AU18" i="58"/>
  <c r="AU17" i="58"/>
  <c r="AL23" i="58"/>
  <c r="AL21" i="58"/>
  <c r="AL20" i="58"/>
  <c r="AL19" i="58"/>
  <c r="AL18" i="58"/>
  <c r="AL17" i="58"/>
  <c r="AC23" i="58"/>
  <c r="AC21" i="58"/>
  <c r="AC20" i="58"/>
  <c r="AC19" i="58"/>
  <c r="AC18" i="58"/>
  <c r="AC17" i="58"/>
  <c r="T23" i="58"/>
  <c r="T21" i="58"/>
  <c r="T20" i="58"/>
  <c r="T19" i="58"/>
  <c r="T18" i="58"/>
  <c r="T17" i="58"/>
  <c r="K23" i="58"/>
  <c r="K21" i="58"/>
  <c r="K20" i="58"/>
  <c r="K19" i="58"/>
  <c r="K18" i="58"/>
  <c r="K17" i="58"/>
  <c r="B23" i="58"/>
  <c r="B21" i="58"/>
  <c r="B20" i="58"/>
  <c r="B19" i="58"/>
  <c r="B18" i="58"/>
  <c r="B17" i="58"/>
  <c r="B23" i="56"/>
  <c r="B21" i="56"/>
  <c r="B20" i="56"/>
  <c r="B19" i="56"/>
  <c r="B18" i="56"/>
  <c r="B17" i="56"/>
  <c r="CY27" i="60" l="1"/>
  <c r="CZ27" i="60"/>
  <c r="DA27" i="60"/>
  <c r="CY28" i="60"/>
  <c r="CZ28" i="60"/>
  <c r="DA28" i="60"/>
  <c r="CY29" i="60"/>
  <c r="CZ29" i="60"/>
  <c r="DA29" i="60"/>
  <c r="CY30" i="60"/>
  <c r="CZ30" i="60"/>
  <c r="DA30" i="60"/>
  <c r="CY31" i="60"/>
  <c r="CZ31" i="60"/>
  <c r="DA31" i="60"/>
  <c r="CY32" i="60"/>
  <c r="CZ32" i="60"/>
  <c r="DA32" i="60"/>
  <c r="CY33" i="60"/>
  <c r="CZ33" i="60"/>
  <c r="DA33" i="60"/>
  <c r="CY34" i="60"/>
  <c r="CZ34" i="60"/>
  <c r="DA34" i="60"/>
  <c r="CY35" i="60"/>
  <c r="CZ35" i="60"/>
  <c r="DA35" i="60"/>
  <c r="CY36" i="60"/>
  <c r="CZ36" i="60"/>
  <c r="DA36" i="60"/>
  <c r="CY37" i="60"/>
  <c r="CZ37" i="60"/>
  <c r="DA37" i="60"/>
  <c r="CY38" i="60"/>
  <c r="CZ38" i="60"/>
  <c r="DA38" i="60"/>
  <c r="CY39" i="60"/>
  <c r="CZ39" i="60"/>
  <c r="DA39" i="60"/>
  <c r="CY40" i="60"/>
  <c r="CZ40" i="60"/>
  <c r="DA40" i="60"/>
  <c r="CY41" i="60"/>
  <c r="CZ41" i="60"/>
  <c r="DA41" i="60"/>
  <c r="CY42" i="60"/>
  <c r="CZ42" i="60"/>
  <c r="DA42" i="60"/>
  <c r="CY43" i="60"/>
  <c r="CZ43" i="60"/>
  <c r="DA43" i="60"/>
  <c r="CN43" i="60"/>
  <c r="CN42" i="60"/>
  <c r="CN41" i="60"/>
  <c r="CN40" i="60"/>
  <c r="CN39" i="60"/>
  <c r="CN38" i="60"/>
  <c r="CN37" i="60"/>
  <c r="CN36" i="60"/>
  <c r="CN35" i="60"/>
  <c r="CN34" i="60"/>
  <c r="CN33" i="60"/>
  <c r="CN32" i="60"/>
  <c r="CN31" i="60"/>
  <c r="CN30" i="60"/>
  <c r="CN29" i="60"/>
  <c r="CN28" i="60"/>
  <c r="CN27" i="60"/>
  <c r="CP43" i="60"/>
  <c r="CP42" i="60"/>
  <c r="CP41" i="60"/>
  <c r="CP40" i="60"/>
  <c r="CP39" i="60"/>
  <c r="CP38" i="60"/>
  <c r="CP37" i="60"/>
  <c r="CP36" i="60"/>
  <c r="CP35" i="60"/>
  <c r="CP34" i="60"/>
  <c r="CP33" i="60"/>
  <c r="CP32" i="60"/>
  <c r="CP31" i="60"/>
  <c r="CP30" i="60"/>
  <c r="CP29" i="60"/>
  <c r="CP28" i="60"/>
  <c r="CP27" i="60"/>
  <c r="CQ43" i="60"/>
  <c r="CQ42" i="60"/>
  <c r="CQ41" i="60"/>
  <c r="CQ40" i="60"/>
  <c r="CQ39" i="60"/>
  <c r="CQ38" i="60"/>
  <c r="CQ37" i="60"/>
  <c r="CQ36" i="60"/>
  <c r="CQ35" i="60"/>
  <c r="CQ34" i="60"/>
  <c r="CQ33" i="60"/>
  <c r="CQ32" i="60"/>
  <c r="CQ31" i="60"/>
  <c r="CQ30" i="60"/>
  <c r="CQ29" i="60"/>
  <c r="CQ28" i="60"/>
  <c r="CQ27" i="60"/>
  <c r="CR43" i="60"/>
  <c r="CR42" i="60"/>
  <c r="CR41" i="60"/>
  <c r="CR40" i="60"/>
  <c r="CR39" i="60"/>
  <c r="CR38" i="60"/>
  <c r="CR37" i="60"/>
  <c r="CR36" i="60"/>
  <c r="CR35" i="60"/>
  <c r="CR34" i="60"/>
  <c r="CR33" i="60"/>
  <c r="CR32" i="60"/>
  <c r="CR31" i="60"/>
  <c r="CR30" i="60"/>
  <c r="CR29" i="60"/>
  <c r="CR28" i="60"/>
  <c r="CR27" i="60"/>
  <c r="CG27" i="60"/>
  <c r="CH27" i="60"/>
  <c r="CI27" i="60"/>
  <c r="CG28" i="60"/>
  <c r="CH28" i="60"/>
  <c r="CI28" i="60"/>
  <c r="CG29" i="60"/>
  <c r="CH29" i="60"/>
  <c r="CI29" i="60"/>
  <c r="CG30" i="60"/>
  <c r="CH30" i="60"/>
  <c r="CI30" i="60"/>
  <c r="CG31" i="60"/>
  <c r="CH31" i="60"/>
  <c r="CI31" i="60"/>
  <c r="CG32" i="60"/>
  <c r="CH32" i="60"/>
  <c r="CI32" i="60"/>
  <c r="CG33" i="60"/>
  <c r="CH33" i="60"/>
  <c r="CI33" i="60"/>
  <c r="CG34" i="60"/>
  <c r="CH34" i="60"/>
  <c r="CI34" i="60"/>
  <c r="CG35" i="60"/>
  <c r="CH35" i="60"/>
  <c r="CI35" i="60"/>
  <c r="CG36" i="60"/>
  <c r="CH36" i="60"/>
  <c r="CI36" i="60"/>
  <c r="CG37" i="60"/>
  <c r="CH37" i="60"/>
  <c r="CI37" i="60"/>
  <c r="CG38" i="60"/>
  <c r="CH38" i="60"/>
  <c r="CI38" i="60"/>
  <c r="CG39" i="60"/>
  <c r="CH39" i="60"/>
  <c r="CI39" i="60"/>
  <c r="CG40" i="60"/>
  <c r="CH40" i="60"/>
  <c r="CI40" i="60"/>
  <c r="CG41" i="60"/>
  <c r="CH41" i="60"/>
  <c r="CI41" i="60"/>
  <c r="CG42" i="60"/>
  <c r="CH42" i="60"/>
  <c r="CI42" i="60"/>
  <c r="CG43" i="60"/>
  <c r="CH43" i="60"/>
  <c r="CI43" i="60"/>
  <c r="BV43" i="60"/>
  <c r="BV42" i="60"/>
  <c r="BV41" i="60"/>
  <c r="BV40" i="60"/>
  <c r="BV39" i="60"/>
  <c r="BV38" i="60"/>
  <c r="BV37" i="60"/>
  <c r="BV36" i="60"/>
  <c r="BV35" i="60"/>
  <c r="BV34" i="60"/>
  <c r="BV33" i="60"/>
  <c r="BV32" i="60"/>
  <c r="BV31" i="60"/>
  <c r="BV30" i="60"/>
  <c r="BV29" i="60"/>
  <c r="BV28" i="60"/>
  <c r="BV27" i="60"/>
  <c r="BX43" i="60"/>
  <c r="BX42" i="60"/>
  <c r="BX41" i="60"/>
  <c r="BX40" i="60"/>
  <c r="BX39" i="60"/>
  <c r="BX38" i="60"/>
  <c r="BX37" i="60"/>
  <c r="BX36" i="60"/>
  <c r="BX35" i="60"/>
  <c r="BX34" i="60"/>
  <c r="BX33" i="60"/>
  <c r="BX32" i="60"/>
  <c r="BX31" i="60"/>
  <c r="BX30" i="60"/>
  <c r="BX29" i="60"/>
  <c r="BX28" i="60"/>
  <c r="BX27" i="60"/>
  <c r="BY43" i="60"/>
  <c r="BY42" i="60"/>
  <c r="BY41" i="60"/>
  <c r="BY40" i="60"/>
  <c r="BY39" i="60"/>
  <c r="BY38" i="60"/>
  <c r="BY37" i="60"/>
  <c r="BY36" i="60"/>
  <c r="BY35" i="60"/>
  <c r="BY34" i="60"/>
  <c r="BY33" i="60"/>
  <c r="BY32" i="60"/>
  <c r="BY31" i="60"/>
  <c r="BY30" i="60"/>
  <c r="BY29" i="60"/>
  <c r="BY28" i="60"/>
  <c r="BY27" i="60"/>
  <c r="BZ43" i="60"/>
  <c r="BZ42" i="60"/>
  <c r="BZ41" i="60"/>
  <c r="BZ40" i="60"/>
  <c r="BZ39" i="60"/>
  <c r="BZ38" i="60"/>
  <c r="BZ37" i="60"/>
  <c r="BZ36" i="60"/>
  <c r="BZ35" i="60"/>
  <c r="BZ34" i="60"/>
  <c r="BZ33" i="60"/>
  <c r="BZ32" i="60"/>
  <c r="BZ31" i="60"/>
  <c r="BZ30" i="60"/>
  <c r="BZ29" i="60"/>
  <c r="BZ28" i="60"/>
  <c r="BZ27" i="60"/>
  <c r="BO27" i="60"/>
  <c r="BP27" i="60"/>
  <c r="BQ27" i="60"/>
  <c r="BO28" i="60"/>
  <c r="BP28" i="60"/>
  <c r="BQ28" i="60"/>
  <c r="BO29" i="60"/>
  <c r="BP29" i="60"/>
  <c r="BO30" i="60"/>
  <c r="BP30" i="60"/>
  <c r="BQ30" i="60"/>
  <c r="BO31" i="60"/>
  <c r="BP31" i="60"/>
  <c r="BQ31" i="60"/>
  <c r="BO32" i="60"/>
  <c r="BP32" i="60"/>
  <c r="BQ32" i="60"/>
  <c r="BO33" i="60"/>
  <c r="BP33" i="60"/>
  <c r="BQ33" i="60"/>
  <c r="BO34" i="60"/>
  <c r="BP34" i="60"/>
  <c r="BQ34" i="60"/>
  <c r="BO35" i="60"/>
  <c r="BP35" i="60"/>
  <c r="BQ35" i="60"/>
  <c r="BO36" i="60"/>
  <c r="BP36" i="60"/>
  <c r="BQ36" i="60"/>
  <c r="BO37" i="60"/>
  <c r="BP37" i="60"/>
  <c r="BQ37" i="60"/>
  <c r="BO38" i="60"/>
  <c r="BP38" i="60"/>
  <c r="BQ38" i="60"/>
  <c r="BO39" i="60"/>
  <c r="BP39" i="60"/>
  <c r="BQ39" i="60"/>
  <c r="BO40" i="60"/>
  <c r="BP40" i="60"/>
  <c r="BQ40" i="60"/>
  <c r="BO41" i="60"/>
  <c r="BP41" i="60"/>
  <c r="BQ41" i="60"/>
  <c r="BO42" i="60"/>
  <c r="BP42" i="60"/>
  <c r="BQ42" i="60"/>
  <c r="BO43" i="60"/>
  <c r="BP43" i="60"/>
  <c r="BQ43" i="60"/>
  <c r="BD43" i="60"/>
  <c r="BD42" i="60"/>
  <c r="BD41" i="60"/>
  <c r="BD40" i="60"/>
  <c r="BD39" i="60"/>
  <c r="BD38" i="60"/>
  <c r="BD37" i="60"/>
  <c r="BD36" i="60"/>
  <c r="BD35" i="60"/>
  <c r="BD34" i="60"/>
  <c r="BD33" i="60"/>
  <c r="BD32" i="60"/>
  <c r="BD31" i="60"/>
  <c r="BD30" i="60"/>
  <c r="BD29" i="60"/>
  <c r="BD28" i="60"/>
  <c r="BD27" i="60"/>
  <c r="BF43" i="60"/>
  <c r="BF42" i="60"/>
  <c r="BF41" i="60"/>
  <c r="BF40" i="60"/>
  <c r="BF39" i="60"/>
  <c r="BF38" i="60"/>
  <c r="BF37" i="60"/>
  <c r="BF36" i="60"/>
  <c r="BF35" i="60"/>
  <c r="BF34" i="60"/>
  <c r="BF33" i="60"/>
  <c r="BF32" i="60"/>
  <c r="BF31" i="60"/>
  <c r="BF30" i="60"/>
  <c r="BF29" i="60"/>
  <c r="BF28" i="60"/>
  <c r="BF27" i="60"/>
  <c r="BG43" i="60"/>
  <c r="BG42" i="60"/>
  <c r="BG41" i="60"/>
  <c r="BG40" i="60"/>
  <c r="BG39" i="60"/>
  <c r="BG38" i="60"/>
  <c r="BG37" i="60"/>
  <c r="BG36" i="60"/>
  <c r="BG35" i="60"/>
  <c r="BG34" i="60"/>
  <c r="BG33" i="60"/>
  <c r="BG32" i="60"/>
  <c r="BG31" i="60"/>
  <c r="BG30" i="60"/>
  <c r="BG29" i="60"/>
  <c r="BG28" i="60"/>
  <c r="BG27" i="60"/>
  <c r="BH43" i="60"/>
  <c r="BH42" i="60"/>
  <c r="BH41" i="60"/>
  <c r="BH40" i="60"/>
  <c r="BH39" i="60"/>
  <c r="BH38" i="60"/>
  <c r="BH37" i="60"/>
  <c r="BH36" i="60"/>
  <c r="BH35" i="60"/>
  <c r="BH34" i="60"/>
  <c r="BH33" i="60"/>
  <c r="BH32" i="60"/>
  <c r="BH31" i="60"/>
  <c r="BH30" i="60"/>
  <c r="BH29" i="60"/>
  <c r="BH28" i="60"/>
  <c r="BH27" i="60"/>
  <c r="AW27" i="60"/>
  <c r="AX27" i="60"/>
  <c r="AY27" i="60"/>
  <c r="AW28" i="60"/>
  <c r="AX28" i="60"/>
  <c r="AY28" i="60"/>
  <c r="AW30" i="60"/>
  <c r="AX30" i="60"/>
  <c r="AY30" i="60"/>
  <c r="AW31" i="60"/>
  <c r="AX31" i="60"/>
  <c r="AY31" i="60"/>
  <c r="AW32" i="60"/>
  <c r="AX32" i="60"/>
  <c r="AY32" i="60"/>
  <c r="AW33" i="60"/>
  <c r="AX33" i="60"/>
  <c r="AY33" i="60"/>
  <c r="AW34" i="60"/>
  <c r="AX34" i="60"/>
  <c r="AY34" i="60"/>
  <c r="AW35" i="60"/>
  <c r="AX35" i="60"/>
  <c r="AY35" i="60"/>
  <c r="AW36" i="60"/>
  <c r="AX36" i="60"/>
  <c r="AY36" i="60"/>
  <c r="AW37" i="60"/>
  <c r="AX37" i="60"/>
  <c r="AY37" i="60"/>
  <c r="AW38" i="60"/>
  <c r="AX38" i="60"/>
  <c r="AY38" i="60"/>
  <c r="AW39" i="60"/>
  <c r="AX39" i="60"/>
  <c r="AY39" i="60"/>
  <c r="AW40" i="60"/>
  <c r="AX40" i="60"/>
  <c r="AY40" i="60"/>
  <c r="AW41" i="60"/>
  <c r="AX41" i="60"/>
  <c r="AY41" i="60"/>
  <c r="AW42" i="60"/>
  <c r="AX42" i="60"/>
  <c r="AY42" i="60"/>
  <c r="AW43" i="60"/>
  <c r="AX43" i="60"/>
  <c r="AY43" i="60"/>
  <c r="AL43" i="60"/>
  <c r="AL42" i="60"/>
  <c r="AL41" i="60"/>
  <c r="AL40" i="60"/>
  <c r="AL39" i="60"/>
  <c r="AL38" i="60"/>
  <c r="AL37" i="60"/>
  <c r="AL36" i="60"/>
  <c r="AL35" i="60"/>
  <c r="AL34" i="60"/>
  <c r="AL33" i="60"/>
  <c r="AL32" i="60"/>
  <c r="AL31" i="60"/>
  <c r="AL30" i="60"/>
  <c r="AL29" i="60"/>
  <c r="AL28" i="60"/>
  <c r="AL27" i="60"/>
  <c r="AN43" i="60"/>
  <c r="AN42" i="60"/>
  <c r="AN41" i="60"/>
  <c r="AN40" i="60"/>
  <c r="AN39" i="60"/>
  <c r="AN38" i="60"/>
  <c r="AN37" i="60"/>
  <c r="AN36" i="60"/>
  <c r="AN35" i="60"/>
  <c r="AN34" i="60"/>
  <c r="AN33" i="60"/>
  <c r="AN32" i="60"/>
  <c r="AN31" i="60"/>
  <c r="AN30" i="60"/>
  <c r="AN29" i="60"/>
  <c r="AN28" i="60"/>
  <c r="AN27" i="60"/>
  <c r="AO43" i="60"/>
  <c r="AO42" i="60"/>
  <c r="AO41" i="60"/>
  <c r="AO40" i="60"/>
  <c r="AO39" i="60"/>
  <c r="AO38" i="60"/>
  <c r="AO37" i="60"/>
  <c r="AO36" i="60"/>
  <c r="AO35" i="60"/>
  <c r="AO34" i="60"/>
  <c r="AO33" i="60"/>
  <c r="AO32" i="60"/>
  <c r="AO31" i="60"/>
  <c r="AO30" i="60"/>
  <c r="AO29" i="60"/>
  <c r="AO28" i="60"/>
  <c r="AO27" i="60"/>
  <c r="AP43" i="60"/>
  <c r="AP42" i="60"/>
  <c r="AP41" i="60"/>
  <c r="AP40" i="60"/>
  <c r="AP39" i="60"/>
  <c r="AP38" i="60"/>
  <c r="AP37" i="60"/>
  <c r="AP36" i="60"/>
  <c r="AP35" i="60"/>
  <c r="AP34" i="60"/>
  <c r="AP33" i="60"/>
  <c r="AP32" i="60"/>
  <c r="AP31" i="60"/>
  <c r="AP30" i="60"/>
  <c r="AP29" i="60"/>
  <c r="AP28" i="60"/>
  <c r="AP27" i="60"/>
  <c r="AE27" i="60"/>
  <c r="AF27" i="60"/>
  <c r="AG27" i="60"/>
  <c r="AE28" i="60"/>
  <c r="AF28" i="60"/>
  <c r="AG28" i="60"/>
  <c r="AE29" i="60"/>
  <c r="AF29" i="60"/>
  <c r="AG29" i="60"/>
  <c r="AE30" i="60"/>
  <c r="AF30" i="60"/>
  <c r="AG30" i="60"/>
  <c r="AE31" i="60"/>
  <c r="AF31" i="60"/>
  <c r="AG31" i="60"/>
  <c r="AE32" i="60"/>
  <c r="AF32" i="60"/>
  <c r="AG32" i="60"/>
  <c r="AE33" i="60"/>
  <c r="AF33" i="60"/>
  <c r="AG33" i="60"/>
  <c r="AE34" i="60"/>
  <c r="AF34" i="60"/>
  <c r="AG34" i="60"/>
  <c r="AE35" i="60"/>
  <c r="AF35" i="60"/>
  <c r="AG35" i="60"/>
  <c r="AE36" i="60"/>
  <c r="AF36" i="60"/>
  <c r="AG36" i="60"/>
  <c r="AE37" i="60"/>
  <c r="AF37" i="60"/>
  <c r="AG37" i="60"/>
  <c r="AE38" i="60"/>
  <c r="AF38" i="60"/>
  <c r="AG38" i="60"/>
  <c r="AE39" i="60"/>
  <c r="AF39" i="60"/>
  <c r="AG39" i="60"/>
  <c r="AE40" i="60"/>
  <c r="AF40" i="60"/>
  <c r="AG40" i="60"/>
  <c r="AE41" i="60"/>
  <c r="AF41" i="60"/>
  <c r="AG41" i="60"/>
  <c r="AE42" i="60"/>
  <c r="AF42" i="60"/>
  <c r="AG42" i="60"/>
  <c r="AE43" i="60"/>
  <c r="AF43" i="60"/>
  <c r="AG43" i="60"/>
  <c r="T43" i="60"/>
  <c r="T42" i="60"/>
  <c r="T41" i="60"/>
  <c r="T40" i="60"/>
  <c r="T39" i="60"/>
  <c r="T38" i="60"/>
  <c r="T37" i="60"/>
  <c r="T36" i="60"/>
  <c r="T35" i="60"/>
  <c r="T34" i="60"/>
  <c r="T33" i="60"/>
  <c r="T32" i="60"/>
  <c r="T31" i="60"/>
  <c r="T30" i="60"/>
  <c r="T29" i="60"/>
  <c r="T28" i="60"/>
  <c r="T27" i="60"/>
  <c r="V43" i="60"/>
  <c r="V42" i="60"/>
  <c r="V41" i="60"/>
  <c r="V40" i="60"/>
  <c r="V39" i="60"/>
  <c r="V38" i="60"/>
  <c r="V37" i="60"/>
  <c r="V36" i="60"/>
  <c r="V35" i="60"/>
  <c r="V34" i="60"/>
  <c r="V33" i="60"/>
  <c r="V32" i="60"/>
  <c r="V31" i="60"/>
  <c r="V30" i="60"/>
  <c r="V29" i="60"/>
  <c r="V28" i="60"/>
  <c r="V27" i="60"/>
  <c r="W43" i="60"/>
  <c r="W42" i="60"/>
  <c r="W41" i="60"/>
  <c r="W40" i="60"/>
  <c r="W39" i="60"/>
  <c r="W38" i="60"/>
  <c r="W37" i="60"/>
  <c r="W36" i="60"/>
  <c r="W35" i="60"/>
  <c r="W34" i="60"/>
  <c r="W33" i="60"/>
  <c r="W32" i="60"/>
  <c r="W31" i="60"/>
  <c r="W30" i="60"/>
  <c r="W29" i="60"/>
  <c r="W28" i="60"/>
  <c r="W27" i="60"/>
  <c r="X43" i="60"/>
  <c r="X42" i="60"/>
  <c r="X41" i="60"/>
  <c r="X40" i="60"/>
  <c r="X39" i="60"/>
  <c r="X38" i="60"/>
  <c r="X37" i="60"/>
  <c r="X36" i="60"/>
  <c r="X35" i="60"/>
  <c r="X34" i="60"/>
  <c r="X33" i="60"/>
  <c r="X32" i="60"/>
  <c r="X31" i="60"/>
  <c r="X30" i="60"/>
  <c r="X29" i="60"/>
  <c r="X28" i="60"/>
  <c r="X27" i="60"/>
  <c r="M27" i="60"/>
  <c r="N27" i="60"/>
  <c r="O27" i="60"/>
  <c r="M28" i="60"/>
  <c r="N28" i="60"/>
  <c r="O28" i="60"/>
  <c r="M29" i="60"/>
  <c r="M30" i="60"/>
  <c r="N30" i="60"/>
  <c r="O30" i="60"/>
  <c r="M31" i="60"/>
  <c r="N31" i="60"/>
  <c r="O31" i="60"/>
  <c r="M32" i="60"/>
  <c r="N32" i="60"/>
  <c r="O32" i="60"/>
  <c r="M33" i="60"/>
  <c r="N33" i="60"/>
  <c r="O33" i="60"/>
  <c r="M34" i="60"/>
  <c r="N34" i="60"/>
  <c r="O34" i="60"/>
  <c r="M35" i="60"/>
  <c r="N35" i="60"/>
  <c r="O35" i="60"/>
  <c r="M36" i="60"/>
  <c r="N36" i="60"/>
  <c r="O36" i="60"/>
  <c r="M37" i="60"/>
  <c r="N37" i="60"/>
  <c r="O37" i="60"/>
  <c r="M38" i="60"/>
  <c r="N38" i="60"/>
  <c r="O38" i="60"/>
  <c r="M39" i="60"/>
  <c r="N39" i="60"/>
  <c r="O39" i="60"/>
  <c r="M40" i="60"/>
  <c r="N40" i="60"/>
  <c r="O40" i="60"/>
  <c r="M41" i="60"/>
  <c r="N41" i="60"/>
  <c r="O41" i="60"/>
  <c r="M42" i="60"/>
  <c r="N42" i="60"/>
  <c r="O42" i="60"/>
  <c r="M43" i="60"/>
  <c r="N43" i="60"/>
  <c r="O43" i="60"/>
  <c r="B43" i="60"/>
  <c r="B42" i="60"/>
  <c r="B41" i="60"/>
  <c r="B40" i="60"/>
  <c r="B39" i="60"/>
  <c r="B38" i="60"/>
  <c r="B37" i="60"/>
  <c r="B36" i="60"/>
  <c r="B35" i="60"/>
  <c r="B34" i="60"/>
  <c r="B33" i="60"/>
  <c r="B32" i="60"/>
  <c r="B31" i="60"/>
  <c r="B30" i="60"/>
  <c r="B29" i="60"/>
  <c r="B28" i="60"/>
  <c r="B27" i="60"/>
  <c r="D43" i="60"/>
  <c r="D42" i="60"/>
  <c r="D41" i="60"/>
  <c r="D40" i="60"/>
  <c r="D39" i="60"/>
  <c r="D38" i="60"/>
  <c r="D37" i="60"/>
  <c r="D36" i="60"/>
  <c r="D35" i="60"/>
  <c r="D34" i="60"/>
  <c r="D33" i="60"/>
  <c r="D32" i="60"/>
  <c r="D31" i="60"/>
  <c r="D30" i="60"/>
  <c r="D29" i="60"/>
  <c r="D28" i="60"/>
  <c r="D27" i="60"/>
  <c r="E43" i="60"/>
  <c r="E42" i="60"/>
  <c r="E41" i="60"/>
  <c r="E40" i="60"/>
  <c r="E39" i="60"/>
  <c r="E38" i="60"/>
  <c r="E37" i="60"/>
  <c r="E36" i="60"/>
  <c r="E35" i="60"/>
  <c r="E34" i="60"/>
  <c r="E33" i="60"/>
  <c r="E32" i="60"/>
  <c r="E31" i="60"/>
  <c r="E30" i="60"/>
  <c r="E29" i="60"/>
  <c r="E28" i="60"/>
  <c r="E27" i="60"/>
  <c r="F43" i="60"/>
  <c r="F42" i="60"/>
  <c r="F41" i="60"/>
  <c r="F40" i="60"/>
  <c r="F39" i="60"/>
  <c r="F38" i="60"/>
  <c r="F37" i="60"/>
  <c r="F36" i="60"/>
  <c r="F35" i="60"/>
  <c r="F34" i="60"/>
  <c r="F33" i="60"/>
  <c r="F32" i="60"/>
  <c r="F31" i="60"/>
  <c r="F30" i="60"/>
  <c r="F29" i="60"/>
  <c r="F28" i="60"/>
  <c r="F27" i="60"/>
  <c r="FI23" i="58" l="1"/>
  <c r="FI21" i="58"/>
  <c r="FI20" i="58"/>
  <c r="FI19" i="58"/>
  <c r="FI18" i="58"/>
  <c r="FI17" i="58"/>
  <c r="FJ23" i="58"/>
  <c r="FJ21" i="58"/>
  <c r="FJ20" i="58"/>
  <c r="FJ19" i="58"/>
  <c r="FJ18" i="58"/>
  <c r="FJ17" i="58"/>
  <c r="FK23" i="58"/>
  <c r="FK21" i="58"/>
  <c r="FK20" i="58"/>
  <c r="FK19" i="58"/>
  <c r="FK18" i="58"/>
  <c r="FK17" i="58"/>
  <c r="FL23" i="58"/>
  <c r="FL21" i="58"/>
  <c r="FL20" i="58"/>
  <c r="FL19" i="58"/>
  <c r="FL18" i="58"/>
  <c r="FL17" i="58"/>
  <c r="EZ23" i="58"/>
  <c r="EZ21" i="58"/>
  <c r="EZ20" i="58"/>
  <c r="EZ19" i="58"/>
  <c r="EZ18" i="58"/>
  <c r="EZ17" i="58"/>
  <c r="FA23" i="58"/>
  <c r="FA21" i="58"/>
  <c r="FA20" i="58"/>
  <c r="FA19" i="58"/>
  <c r="FA18" i="58"/>
  <c r="FA17" i="58"/>
  <c r="FB23" i="58"/>
  <c r="FB21" i="58"/>
  <c r="FB20" i="58"/>
  <c r="FB19" i="58"/>
  <c r="FB18" i="58"/>
  <c r="FB17" i="58"/>
  <c r="FC23" i="58"/>
  <c r="FC21" i="58"/>
  <c r="FC20" i="58"/>
  <c r="FC19" i="58"/>
  <c r="FC18" i="58"/>
  <c r="FC17" i="58"/>
  <c r="EQ23" i="58"/>
  <c r="EQ21" i="58"/>
  <c r="EQ20" i="58"/>
  <c r="EQ19" i="58"/>
  <c r="EQ18" i="58"/>
  <c r="EQ17" i="58"/>
  <c r="ER23" i="58"/>
  <c r="ER21" i="58"/>
  <c r="ER20" i="58"/>
  <c r="ER19" i="58"/>
  <c r="ER18" i="58"/>
  <c r="ER17" i="58"/>
  <c r="ES23" i="58"/>
  <c r="ES21" i="58"/>
  <c r="ES20" i="58"/>
  <c r="ES19" i="58"/>
  <c r="ES18" i="58"/>
  <c r="ES17" i="58"/>
  <c r="ET23" i="58"/>
  <c r="ET21" i="58"/>
  <c r="ET20" i="58"/>
  <c r="ET19" i="58"/>
  <c r="ET18" i="58"/>
  <c r="ET17" i="58"/>
  <c r="EH23" i="58"/>
  <c r="EH21" i="58"/>
  <c r="EH20" i="58"/>
  <c r="EH19" i="58"/>
  <c r="EH18" i="58"/>
  <c r="EH17" i="58"/>
  <c r="EI23" i="58"/>
  <c r="EI21" i="58"/>
  <c r="EI20" i="58"/>
  <c r="EI19" i="58"/>
  <c r="EI18" i="58"/>
  <c r="EI17" i="58"/>
  <c r="EJ23" i="58"/>
  <c r="EJ21" i="58"/>
  <c r="EJ20" i="58"/>
  <c r="EJ19" i="58"/>
  <c r="EJ18" i="58"/>
  <c r="EJ17" i="58"/>
  <c r="EK23" i="58"/>
  <c r="EK21" i="58"/>
  <c r="EK20" i="58"/>
  <c r="EK19" i="58"/>
  <c r="EK18" i="58"/>
  <c r="EK17" i="58"/>
  <c r="DY23" i="58"/>
  <c r="DY21" i="58"/>
  <c r="DY20" i="58"/>
  <c r="DY19" i="58"/>
  <c r="DY18" i="58"/>
  <c r="DY17" i="58"/>
  <c r="DZ23" i="58"/>
  <c r="DZ21" i="58"/>
  <c r="DZ20" i="58"/>
  <c r="DZ19" i="58"/>
  <c r="DZ18" i="58"/>
  <c r="DZ17" i="58"/>
  <c r="EA23" i="58"/>
  <c r="EA21" i="58"/>
  <c r="EA20" i="58"/>
  <c r="EA19" i="58"/>
  <c r="EA18" i="58"/>
  <c r="EA17" i="58"/>
  <c r="EB23" i="58"/>
  <c r="EB21" i="58"/>
  <c r="EB20" i="58"/>
  <c r="EB19" i="58"/>
  <c r="EB18" i="58"/>
  <c r="EB17" i="58"/>
  <c r="DP23" i="58"/>
  <c r="DP21" i="58"/>
  <c r="DP20" i="58"/>
  <c r="DP19" i="58"/>
  <c r="DP18" i="58"/>
  <c r="DP17" i="58"/>
  <c r="DQ23" i="58"/>
  <c r="DQ21" i="58"/>
  <c r="DQ20" i="58"/>
  <c r="DQ19" i="58"/>
  <c r="DQ18" i="58"/>
  <c r="DQ17" i="58"/>
  <c r="DR23" i="58"/>
  <c r="DR21" i="58"/>
  <c r="DR20" i="58"/>
  <c r="DR19" i="58"/>
  <c r="DR18" i="58"/>
  <c r="DR17" i="58"/>
  <c r="DS23" i="58"/>
  <c r="DS21" i="58"/>
  <c r="DS20" i="58"/>
  <c r="DS19" i="58"/>
  <c r="DS18" i="58"/>
  <c r="DS17" i="58"/>
  <c r="DG23" i="58"/>
  <c r="DG21" i="58"/>
  <c r="DG20" i="58"/>
  <c r="DG19" i="58"/>
  <c r="DG18" i="58"/>
  <c r="DG17" i="58"/>
  <c r="DH23" i="58"/>
  <c r="DH21" i="58"/>
  <c r="DH20" i="58"/>
  <c r="DH19" i="58"/>
  <c r="DH18" i="58"/>
  <c r="DH17" i="58"/>
  <c r="DI23" i="58"/>
  <c r="DI21" i="58"/>
  <c r="DI20" i="58"/>
  <c r="DI19" i="58"/>
  <c r="DI18" i="58"/>
  <c r="DI17" i="58"/>
  <c r="DJ23" i="58"/>
  <c r="DJ21" i="58"/>
  <c r="DJ20" i="58"/>
  <c r="DJ19" i="58"/>
  <c r="DJ18" i="58"/>
  <c r="DJ17" i="58"/>
  <c r="CX23" i="58"/>
  <c r="CX21" i="58"/>
  <c r="CX20" i="58"/>
  <c r="CX19" i="58"/>
  <c r="CX18" i="58"/>
  <c r="CX17" i="58"/>
  <c r="CY23" i="58"/>
  <c r="CY21" i="58"/>
  <c r="CY20" i="58"/>
  <c r="CY19" i="58"/>
  <c r="CY18" i="58"/>
  <c r="CY17" i="58"/>
  <c r="CZ23" i="58"/>
  <c r="CZ21" i="58"/>
  <c r="CZ20" i="58"/>
  <c r="CZ19" i="58"/>
  <c r="CZ18" i="58"/>
  <c r="CZ17" i="58"/>
  <c r="DA23" i="58"/>
  <c r="DA21" i="58"/>
  <c r="DA20" i="58"/>
  <c r="DA19" i="58"/>
  <c r="DA18" i="58"/>
  <c r="DA17" i="58"/>
  <c r="CO23" i="58"/>
  <c r="CO21" i="58"/>
  <c r="CO20" i="58"/>
  <c r="CO19" i="58"/>
  <c r="CO18" i="58"/>
  <c r="CO17" i="58"/>
  <c r="CP23" i="58"/>
  <c r="CP21" i="58"/>
  <c r="CP20" i="58"/>
  <c r="CP19" i="58"/>
  <c r="CP18" i="58"/>
  <c r="CP17" i="58"/>
  <c r="CQ23" i="58"/>
  <c r="CQ21" i="58"/>
  <c r="CQ20" i="58"/>
  <c r="CQ19" i="58"/>
  <c r="CQ18" i="58"/>
  <c r="CQ17" i="58"/>
  <c r="CR23" i="58"/>
  <c r="CR21" i="58"/>
  <c r="CR20" i="58"/>
  <c r="CR19" i="58"/>
  <c r="CR18" i="58"/>
  <c r="CR17" i="58"/>
  <c r="CF23" i="58"/>
  <c r="CF21" i="58"/>
  <c r="CF20" i="58"/>
  <c r="CF19" i="58"/>
  <c r="CF18" i="58"/>
  <c r="CF17" i="58"/>
  <c r="CG23" i="58"/>
  <c r="CG21" i="58"/>
  <c r="CG20" i="58"/>
  <c r="CG19" i="58"/>
  <c r="CG18" i="58"/>
  <c r="CG17" i="58"/>
  <c r="CH23" i="58"/>
  <c r="CH21" i="58"/>
  <c r="CH20" i="58"/>
  <c r="CH19" i="58"/>
  <c r="CH18" i="58"/>
  <c r="CH17" i="58"/>
  <c r="CI23" i="58"/>
  <c r="CI21" i="58"/>
  <c r="CI20" i="58"/>
  <c r="CI19" i="58"/>
  <c r="CI18" i="58"/>
  <c r="CI17" i="58"/>
  <c r="BW23" i="58"/>
  <c r="BW21" i="58"/>
  <c r="BW20" i="58"/>
  <c r="BW19" i="58"/>
  <c r="BW18" i="58"/>
  <c r="BW17" i="58"/>
  <c r="BX23" i="58"/>
  <c r="BX21" i="58"/>
  <c r="BX20" i="58"/>
  <c r="BX19" i="58"/>
  <c r="BX18" i="58"/>
  <c r="BX17" i="58"/>
  <c r="BY23" i="58"/>
  <c r="BY21" i="58"/>
  <c r="BY20" i="58"/>
  <c r="BY19" i="58"/>
  <c r="BY18" i="58"/>
  <c r="BY17" i="58"/>
  <c r="BZ23" i="58"/>
  <c r="BZ21" i="58"/>
  <c r="BZ20" i="58"/>
  <c r="BZ19" i="58"/>
  <c r="BZ18" i="58"/>
  <c r="BZ17" i="58"/>
  <c r="BN23" i="58"/>
  <c r="BN21" i="58"/>
  <c r="BN20" i="58"/>
  <c r="BN19" i="58"/>
  <c r="BN18" i="58"/>
  <c r="BN17" i="58"/>
  <c r="BO23" i="58"/>
  <c r="BO21" i="58"/>
  <c r="BO20" i="58"/>
  <c r="BO19" i="58"/>
  <c r="BO18" i="58"/>
  <c r="BO17" i="58"/>
  <c r="BP23" i="58"/>
  <c r="BP21" i="58"/>
  <c r="BP20" i="58"/>
  <c r="BP19" i="58"/>
  <c r="BP18" i="58"/>
  <c r="BP17" i="58"/>
  <c r="BQ23" i="58"/>
  <c r="BQ21" i="58"/>
  <c r="BQ20" i="58"/>
  <c r="BQ19" i="58"/>
  <c r="BQ18" i="58"/>
  <c r="BQ17" i="58"/>
  <c r="BE23" i="58"/>
  <c r="BE21" i="58"/>
  <c r="BE20" i="58"/>
  <c r="BE19" i="58"/>
  <c r="BE18" i="58"/>
  <c r="BE17" i="58"/>
  <c r="BF23" i="58"/>
  <c r="BF21" i="58"/>
  <c r="BF20" i="58"/>
  <c r="BF19" i="58"/>
  <c r="BF18" i="58"/>
  <c r="BF17" i="58"/>
  <c r="BG23" i="58"/>
  <c r="BG21" i="58"/>
  <c r="BG20" i="58"/>
  <c r="BG19" i="58"/>
  <c r="BG18" i="58"/>
  <c r="BG17" i="58"/>
  <c r="BH23" i="58"/>
  <c r="BH21" i="58"/>
  <c r="BH20" i="58"/>
  <c r="BH19" i="58"/>
  <c r="BH18" i="58"/>
  <c r="BH17" i="58"/>
  <c r="AV23" i="58"/>
  <c r="AV21" i="58"/>
  <c r="AV20" i="58"/>
  <c r="AV19" i="58"/>
  <c r="AV18" i="58"/>
  <c r="AV17" i="58"/>
  <c r="AW23" i="58"/>
  <c r="AW21" i="58"/>
  <c r="AW20" i="58"/>
  <c r="AW19" i="58"/>
  <c r="AW18" i="58"/>
  <c r="AW17" i="58"/>
  <c r="AX23" i="58"/>
  <c r="AX21" i="58"/>
  <c r="AX20" i="58"/>
  <c r="AX19" i="58"/>
  <c r="AX18" i="58"/>
  <c r="AX17" i="58"/>
  <c r="AY23" i="58"/>
  <c r="AY21" i="58"/>
  <c r="AY20" i="58"/>
  <c r="AY19" i="58"/>
  <c r="AY18" i="58"/>
  <c r="AY17" i="58"/>
  <c r="AM23" i="58"/>
  <c r="AM21" i="58"/>
  <c r="AM20" i="58"/>
  <c r="AM19" i="58"/>
  <c r="AM18" i="58"/>
  <c r="AM17" i="58"/>
  <c r="AN23" i="58"/>
  <c r="AN21" i="58"/>
  <c r="AN20" i="58"/>
  <c r="AN19" i="58"/>
  <c r="AN18" i="58"/>
  <c r="AN17" i="58"/>
  <c r="AO23" i="58"/>
  <c r="AO21" i="58"/>
  <c r="AO20" i="58"/>
  <c r="AO19" i="58"/>
  <c r="AO18" i="58"/>
  <c r="AO17" i="58"/>
  <c r="AP23" i="58"/>
  <c r="AP21" i="58"/>
  <c r="AP20" i="58"/>
  <c r="AP19" i="58"/>
  <c r="AP18" i="58"/>
  <c r="AP17" i="58"/>
  <c r="AD23" i="58"/>
  <c r="AD21" i="58"/>
  <c r="AD20" i="58"/>
  <c r="AD19" i="58"/>
  <c r="AD18" i="58"/>
  <c r="AD17" i="58"/>
  <c r="AE23" i="58"/>
  <c r="AE21" i="58"/>
  <c r="AE20" i="58"/>
  <c r="AE19" i="58"/>
  <c r="AE18" i="58"/>
  <c r="AE17" i="58"/>
  <c r="AF23" i="58"/>
  <c r="AF21" i="58"/>
  <c r="AF20" i="58"/>
  <c r="AF19" i="58"/>
  <c r="AF18" i="58"/>
  <c r="AF17" i="58"/>
  <c r="AG23" i="58"/>
  <c r="AG21" i="58"/>
  <c r="AG20" i="58"/>
  <c r="AG19" i="58"/>
  <c r="AG18" i="58"/>
  <c r="AG17" i="58"/>
  <c r="U23" i="58"/>
  <c r="U21" i="58"/>
  <c r="U20" i="58"/>
  <c r="U19" i="58"/>
  <c r="U18" i="58"/>
  <c r="U17" i="58"/>
  <c r="V23" i="58"/>
  <c r="V21" i="58"/>
  <c r="V20" i="58"/>
  <c r="V19" i="58"/>
  <c r="V18" i="58"/>
  <c r="V17" i="58"/>
  <c r="W23" i="58"/>
  <c r="W21" i="58"/>
  <c r="W20" i="58"/>
  <c r="W19" i="58"/>
  <c r="W18" i="58"/>
  <c r="W17" i="58"/>
  <c r="X23" i="58"/>
  <c r="X21" i="58"/>
  <c r="X20" i="58"/>
  <c r="X19" i="58"/>
  <c r="X18" i="58"/>
  <c r="X17" i="58"/>
  <c r="L23" i="58"/>
  <c r="L21" i="58"/>
  <c r="L20" i="58"/>
  <c r="L19" i="58"/>
  <c r="L18" i="58"/>
  <c r="L17" i="58"/>
  <c r="M23" i="58"/>
  <c r="M21" i="58"/>
  <c r="M20" i="58"/>
  <c r="M19" i="58"/>
  <c r="M18" i="58"/>
  <c r="M17" i="58"/>
  <c r="N23" i="58"/>
  <c r="N21" i="58"/>
  <c r="N20" i="58"/>
  <c r="N19" i="58"/>
  <c r="N18" i="58"/>
  <c r="N17" i="58"/>
  <c r="O23" i="58"/>
  <c r="O21" i="58"/>
  <c r="O20" i="58"/>
  <c r="O19" i="58"/>
  <c r="O18" i="58"/>
  <c r="O17" i="58"/>
  <c r="C23" i="58"/>
  <c r="C21" i="58"/>
  <c r="C20" i="58"/>
  <c r="C19" i="58"/>
  <c r="C18" i="58"/>
  <c r="C17" i="58"/>
  <c r="D23" i="58"/>
  <c r="D21" i="58"/>
  <c r="D20" i="58"/>
  <c r="D19" i="58"/>
  <c r="D18" i="58"/>
  <c r="D17" i="58"/>
  <c r="E23" i="58"/>
  <c r="E21" i="58"/>
  <c r="E20" i="58"/>
  <c r="E19" i="58"/>
  <c r="E18" i="58"/>
  <c r="E17" i="58"/>
  <c r="F23" i="58"/>
  <c r="F21" i="58"/>
  <c r="F20" i="58"/>
  <c r="F19" i="58"/>
  <c r="F18" i="58"/>
  <c r="F17" i="58"/>
  <c r="N17" i="56" l="1"/>
  <c r="O17" i="56"/>
  <c r="P17" i="56"/>
  <c r="Q17" i="56"/>
  <c r="N18" i="56"/>
  <c r="O18" i="56"/>
  <c r="P18" i="56"/>
  <c r="Q18" i="56"/>
  <c r="N19" i="56"/>
  <c r="O19" i="56"/>
  <c r="P19" i="56"/>
  <c r="Q19" i="56"/>
  <c r="N20" i="56"/>
  <c r="O20" i="56"/>
  <c r="P20" i="56"/>
  <c r="Q20" i="56"/>
  <c r="N21" i="56"/>
  <c r="O21" i="56"/>
  <c r="P21" i="56"/>
  <c r="Q21" i="56"/>
  <c r="N23" i="56"/>
  <c r="O23" i="56"/>
  <c r="P23" i="56"/>
  <c r="Q23" i="56"/>
  <c r="C17" i="56" l="1"/>
  <c r="D17" i="56"/>
  <c r="E17" i="56"/>
  <c r="F17" i="56"/>
  <c r="G17" i="56"/>
  <c r="C18" i="56"/>
  <c r="D18" i="56"/>
  <c r="E18" i="56"/>
  <c r="F18" i="56"/>
  <c r="G18" i="56"/>
  <c r="C19" i="56"/>
  <c r="D19" i="56"/>
  <c r="E19" i="56"/>
  <c r="F19" i="56"/>
  <c r="G19" i="56"/>
  <c r="C20" i="56"/>
  <c r="D20" i="56"/>
  <c r="E20" i="56"/>
  <c r="F20" i="56"/>
  <c r="G20" i="56"/>
  <c r="C21" i="56"/>
  <c r="D21" i="56"/>
  <c r="E21" i="56"/>
  <c r="F21" i="56"/>
  <c r="G21" i="56"/>
  <c r="C23" i="56"/>
  <c r="D23" i="56"/>
  <c r="E23" i="56"/>
  <c r="F23" i="56"/>
  <c r="G23" i="56"/>
  <c r="R23" i="56" l="1"/>
  <c r="R21" i="56"/>
  <c r="R20" i="56"/>
  <c r="R19" i="56"/>
  <c r="R18" i="56"/>
  <c r="R17" i="56"/>
  <c r="CK43" i="60" l="1"/>
  <c r="CJ43" i="60"/>
  <c r="CC43" i="60"/>
  <c r="CB43" i="60"/>
  <c r="CA43" i="60"/>
  <c r="CK42" i="60"/>
  <c r="CJ42" i="60"/>
  <c r="CC42" i="60"/>
  <c r="CB42" i="60"/>
  <c r="CA42" i="60"/>
  <c r="CK41" i="60"/>
  <c r="CJ41" i="60"/>
  <c r="CC41" i="60"/>
  <c r="CB41" i="60"/>
  <c r="CA41" i="60"/>
  <c r="CK40" i="60"/>
  <c r="CJ40" i="60"/>
  <c r="CC40" i="60"/>
  <c r="CB40" i="60"/>
  <c r="CA40" i="60"/>
  <c r="CK39" i="60"/>
  <c r="CJ39" i="60"/>
  <c r="CC39" i="60"/>
  <c r="CB39" i="60"/>
  <c r="CA39" i="60"/>
  <c r="CK38" i="60"/>
  <c r="CJ38" i="60"/>
  <c r="CC38" i="60"/>
  <c r="CB38" i="60"/>
  <c r="CA38" i="60"/>
  <c r="CK37" i="60"/>
  <c r="CJ37" i="60"/>
  <c r="CC37" i="60"/>
  <c r="CB37" i="60"/>
  <c r="CA37" i="60"/>
  <c r="CK36" i="60"/>
  <c r="CJ36" i="60"/>
  <c r="CC36" i="60"/>
  <c r="CB36" i="60"/>
  <c r="CA36" i="60"/>
  <c r="CK35" i="60"/>
  <c r="CJ35" i="60"/>
  <c r="CC35" i="60"/>
  <c r="CB35" i="60"/>
  <c r="CA35" i="60"/>
  <c r="CK34" i="60"/>
  <c r="CJ34" i="60"/>
  <c r="CC34" i="60"/>
  <c r="CB34" i="60"/>
  <c r="CA34" i="60"/>
  <c r="CK33" i="60"/>
  <c r="CJ33" i="60"/>
  <c r="CC33" i="60"/>
  <c r="CB33" i="60"/>
  <c r="CA33" i="60"/>
  <c r="CK32" i="60"/>
  <c r="CJ32" i="60"/>
  <c r="CC32" i="60"/>
  <c r="CB32" i="60"/>
  <c r="CA32" i="60"/>
  <c r="CK31" i="60"/>
  <c r="CJ31" i="60"/>
  <c r="CC31" i="60"/>
  <c r="CB31" i="60"/>
  <c r="CA31" i="60"/>
  <c r="CK30" i="60"/>
  <c r="CJ30" i="60"/>
  <c r="CC30" i="60"/>
  <c r="CB30" i="60"/>
  <c r="CA30" i="60"/>
  <c r="CJ29" i="60"/>
  <c r="CC29" i="60"/>
  <c r="CB29" i="60"/>
  <c r="CA29" i="60"/>
  <c r="CK28" i="60"/>
  <c r="CJ28" i="60"/>
  <c r="CC28" i="60"/>
  <c r="CB28" i="60"/>
  <c r="CA28" i="60"/>
  <c r="CK27" i="60"/>
  <c r="CJ27" i="60"/>
  <c r="CC27" i="60"/>
  <c r="CB27" i="60"/>
  <c r="CA27" i="60"/>
  <c r="AI29" i="60"/>
  <c r="BS43" i="60"/>
  <c r="BR43" i="60"/>
  <c r="BK43" i="60"/>
  <c r="BJ43" i="60"/>
  <c r="BI43" i="60"/>
  <c r="BS42" i="60"/>
  <c r="BR42" i="60"/>
  <c r="BK42" i="60"/>
  <c r="BJ42" i="60"/>
  <c r="BI42" i="60"/>
  <c r="BS41" i="60"/>
  <c r="BR41" i="60"/>
  <c r="BK41" i="60"/>
  <c r="BJ41" i="60"/>
  <c r="BI41" i="60"/>
  <c r="BS40" i="60"/>
  <c r="BR40" i="60"/>
  <c r="BK40" i="60"/>
  <c r="BJ40" i="60"/>
  <c r="BI40" i="60"/>
  <c r="BS39" i="60"/>
  <c r="BR39" i="60"/>
  <c r="BK39" i="60"/>
  <c r="BJ39" i="60"/>
  <c r="BI39" i="60"/>
  <c r="BS38" i="60"/>
  <c r="BR38" i="60"/>
  <c r="BK38" i="60"/>
  <c r="BJ38" i="60"/>
  <c r="BI38" i="60"/>
  <c r="BS37" i="60"/>
  <c r="BR37" i="60"/>
  <c r="BK37" i="60"/>
  <c r="BJ37" i="60"/>
  <c r="BI37" i="60"/>
  <c r="BS36" i="60"/>
  <c r="BR36" i="60"/>
  <c r="BK36" i="60"/>
  <c r="BJ36" i="60"/>
  <c r="BI36" i="60"/>
  <c r="BS35" i="60"/>
  <c r="BR35" i="60"/>
  <c r="BK35" i="60"/>
  <c r="BJ35" i="60"/>
  <c r="BI35" i="60"/>
  <c r="BS34" i="60"/>
  <c r="BR34" i="60"/>
  <c r="BK34" i="60"/>
  <c r="BJ34" i="60"/>
  <c r="BI34" i="60"/>
  <c r="BS33" i="60"/>
  <c r="BR33" i="60"/>
  <c r="BK33" i="60"/>
  <c r="BJ33" i="60"/>
  <c r="BI33" i="60"/>
  <c r="BS32" i="60"/>
  <c r="BR32" i="60"/>
  <c r="BK32" i="60"/>
  <c r="BJ32" i="60"/>
  <c r="BI32" i="60"/>
  <c r="BS31" i="60"/>
  <c r="BR31" i="60"/>
  <c r="BK31" i="60"/>
  <c r="BJ31" i="60"/>
  <c r="BI31" i="60"/>
  <c r="BS30" i="60"/>
  <c r="BR30" i="60"/>
  <c r="BK30" i="60"/>
  <c r="BJ30" i="60"/>
  <c r="BI30" i="60"/>
  <c r="BK29" i="60"/>
  <c r="BJ29" i="60"/>
  <c r="BI29" i="60"/>
  <c r="BS28" i="60"/>
  <c r="BR28" i="60"/>
  <c r="BK28" i="60"/>
  <c r="BJ28" i="60"/>
  <c r="BI28" i="60"/>
  <c r="BS27" i="60"/>
  <c r="BR27" i="60"/>
  <c r="BK27" i="60"/>
  <c r="BJ27" i="60"/>
  <c r="BI27" i="60"/>
  <c r="BA43" i="60"/>
  <c r="AZ43" i="60"/>
  <c r="AS43" i="60"/>
  <c r="AR43" i="60"/>
  <c r="AQ43" i="60"/>
  <c r="BA42" i="60"/>
  <c r="AZ42" i="60"/>
  <c r="AS42" i="60"/>
  <c r="AR42" i="60"/>
  <c r="AQ42" i="60"/>
  <c r="BA41" i="60"/>
  <c r="AZ41" i="60"/>
  <c r="AS41" i="60"/>
  <c r="AR41" i="60"/>
  <c r="AQ41" i="60"/>
  <c r="BA40" i="60"/>
  <c r="AZ40" i="60"/>
  <c r="AS40" i="60"/>
  <c r="AR40" i="60"/>
  <c r="AQ40" i="60"/>
  <c r="BA39" i="60"/>
  <c r="AZ39" i="60"/>
  <c r="AS39" i="60"/>
  <c r="AR39" i="60"/>
  <c r="AQ39" i="60"/>
  <c r="BA38" i="60"/>
  <c r="AZ38" i="60"/>
  <c r="AS38" i="60"/>
  <c r="AR38" i="60"/>
  <c r="AQ38" i="60"/>
  <c r="BA37" i="60"/>
  <c r="AZ37" i="60"/>
  <c r="AS37" i="60"/>
  <c r="AR37" i="60"/>
  <c r="AQ37" i="60"/>
  <c r="BA36" i="60"/>
  <c r="AZ36" i="60"/>
  <c r="AS36" i="60"/>
  <c r="AR36" i="60"/>
  <c r="AQ36" i="60"/>
  <c r="BA35" i="60"/>
  <c r="AZ35" i="60"/>
  <c r="AS35" i="60"/>
  <c r="AR35" i="60"/>
  <c r="AQ35" i="60"/>
  <c r="BA34" i="60"/>
  <c r="AZ34" i="60"/>
  <c r="AS34" i="60"/>
  <c r="AR34" i="60"/>
  <c r="AQ34" i="60"/>
  <c r="BA33" i="60"/>
  <c r="AZ33" i="60"/>
  <c r="AS33" i="60"/>
  <c r="AR33" i="60"/>
  <c r="AQ33" i="60"/>
  <c r="BA32" i="60"/>
  <c r="AZ32" i="60"/>
  <c r="AS32" i="60"/>
  <c r="AR32" i="60"/>
  <c r="AQ32" i="60"/>
  <c r="BA31" i="60"/>
  <c r="AZ31" i="60"/>
  <c r="AS31" i="60"/>
  <c r="AR31" i="60"/>
  <c r="AQ31" i="60"/>
  <c r="BA30" i="60"/>
  <c r="AZ30" i="60"/>
  <c r="AS30" i="60"/>
  <c r="AR30" i="60"/>
  <c r="AQ30" i="60"/>
  <c r="AS29" i="60"/>
  <c r="AR29" i="60"/>
  <c r="AQ29" i="60"/>
  <c r="BA28" i="60"/>
  <c r="AZ28" i="60"/>
  <c r="AS28" i="60"/>
  <c r="AR28" i="60"/>
  <c r="AQ28" i="60"/>
  <c r="BA27" i="60"/>
  <c r="AZ27" i="60"/>
  <c r="AS27" i="60"/>
  <c r="AR27" i="60"/>
  <c r="AQ27" i="60"/>
  <c r="AI43" i="60"/>
  <c r="AH43" i="60"/>
  <c r="AA43" i="60"/>
  <c r="Z43" i="60"/>
  <c r="Y43" i="60"/>
  <c r="AI42" i="60"/>
  <c r="AH42" i="60"/>
  <c r="AA42" i="60"/>
  <c r="Z42" i="60"/>
  <c r="Y42" i="60"/>
  <c r="AI41" i="60"/>
  <c r="AH41" i="60"/>
  <c r="AA41" i="60"/>
  <c r="Z41" i="60"/>
  <c r="Y41" i="60"/>
  <c r="AI40" i="60"/>
  <c r="AH40" i="60"/>
  <c r="AA40" i="60"/>
  <c r="Z40" i="60"/>
  <c r="Y40" i="60"/>
  <c r="AI39" i="60"/>
  <c r="AH39" i="60"/>
  <c r="AA39" i="60"/>
  <c r="Z39" i="60"/>
  <c r="Y39" i="60"/>
  <c r="AI38" i="60"/>
  <c r="AH38" i="60"/>
  <c r="AA38" i="60"/>
  <c r="Z38" i="60"/>
  <c r="Y38" i="60"/>
  <c r="AI37" i="60"/>
  <c r="AH37" i="60"/>
  <c r="AA37" i="60"/>
  <c r="Z37" i="60"/>
  <c r="Y37" i="60"/>
  <c r="AI36" i="60"/>
  <c r="AH36" i="60"/>
  <c r="AA36" i="60"/>
  <c r="Z36" i="60"/>
  <c r="Y36" i="60"/>
  <c r="AI35" i="60"/>
  <c r="AH35" i="60"/>
  <c r="AA35" i="60"/>
  <c r="Z35" i="60"/>
  <c r="Y35" i="60"/>
  <c r="AI34" i="60"/>
  <c r="AH34" i="60"/>
  <c r="AA34" i="60"/>
  <c r="Z34" i="60"/>
  <c r="Y34" i="60"/>
  <c r="AI33" i="60"/>
  <c r="AH33" i="60"/>
  <c r="AA33" i="60"/>
  <c r="Z33" i="60"/>
  <c r="Y33" i="60"/>
  <c r="AI32" i="60"/>
  <c r="AH32" i="60"/>
  <c r="AA32" i="60"/>
  <c r="Z32" i="60"/>
  <c r="Y32" i="60"/>
  <c r="AI31" i="60"/>
  <c r="AH31" i="60"/>
  <c r="AA31" i="60"/>
  <c r="Z31" i="60"/>
  <c r="Y31" i="60"/>
  <c r="AI30" i="60"/>
  <c r="AH30" i="60"/>
  <c r="AA30" i="60"/>
  <c r="Z30" i="60"/>
  <c r="Y30" i="60"/>
  <c r="AH29" i="60"/>
  <c r="AA29" i="60"/>
  <c r="Z29" i="60"/>
  <c r="Y29" i="60"/>
  <c r="AI28" i="60"/>
  <c r="AH28" i="60"/>
  <c r="AA28" i="60"/>
  <c r="Z28" i="60"/>
  <c r="Y28" i="60"/>
  <c r="AI27" i="60"/>
  <c r="AH27" i="60"/>
  <c r="AA27" i="60"/>
  <c r="Z27" i="60"/>
  <c r="Y27" i="60"/>
  <c r="Q43" i="60"/>
  <c r="P43" i="60"/>
  <c r="I43" i="60"/>
  <c r="H43" i="60"/>
  <c r="G43" i="60"/>
  <c r="Q42" i="60"/>
  <c r="P42" i="60"/>
  <c r="I42" i="60"/>
  <c r="H42" i="60"/>
  <c r="G42" i="60"/>
  <c r="Q41" i="60"/>
  <c r="P41" i="60"/>
  <c r="I41" i="60"/>
  <c r="H41" i="60"/>
  <c r="G41" i="60"/>
  <c r="Q40" i="60"/>
  <c r="P40" i="60"/>
  <c r="I40" i="60"/>
  <c r="H40" i="60"/>
  <c r="G40" i="60"/>
  <c r="Q39" i="60"/>
  <c r="P39" i="60"/>
  <c r="I39" i="60"/>
  <c r="H39" i="60"/>
  <c r="G39" i="60"/>
  <c r="Q38" i="60"/>
  <c r="P38" i="60"/>
  <c r="I38" i="60"/>
  <c r="H38" i="60"/>
  <c r="G38" i="60"/>
  <c r="Q37" i="60"/>
  <c r="P37" i="60"/>
  <c r="I37" i="60"/>
  <c r="H37" i="60"/>
  <c r="G37" i="60"/>
  <c r="Q36" i="60"/>
  <c r="P36" i="60"/>
  <c r="I36" i="60"/>
  <c r="H36" i="60"/>
  <c r="G36" i="60"/>
  <c r="Q35" i="60"/>
  <c r="P35" i="60"/>
  <c r="I35" i="60"/>
  <c r="H35" i="60"/>
  <c r="G35" i="60"/>
  <c r="Q34" i="60"/>
  <c r="P34" i="60"/>
  <c r="I34" i="60"/>
  <c r="H34" i="60"/>
  <c r="G34" i="60"/>
  <c r="Q33" i="60"/>
  <c r="P33" i="60"/>
  <c r="I33" i="60"/>
  <c r="H33" i="60"/>
  <c r="G33" i="60"/>
  <c r="Q32" i="60"/>
  <c r="P32" i="60"/>
  <c r="I32" i="60"/>
  <c r="H32" i="60"/>
  <c r="G32" i="60"/>
  <c r="Q31" i="60"/>
  <c r="P31" i="60"/>
  <c r="I31" i="60"/>
  <c r="H31" i="60"/>
  <c r="G31" i="60"/>
  <c r="Q30" i="60"/>
  <c r="P30" i="60"/>
  <c r="I30" i="60"/>
  <c r="H30" i="60"/>
  <c r="G30" i="60"/>
  <c r="I29" i="60"/>
  <c r="H29" i="60"/>
  <c r="G29" i="60"/>
  <c r="Q28" i="60"/>
  <c r="P28" i="60"/>
  <c r="I28" i="60"/>
  <c r="H28" i="60"/>
  <c r="G28" i="60"/>
  <c r="Q27" i="60"/>
  <c r="P27" i="60"/>
  <c r="I27" i="60"/>
  <c r="H27" i="60"/>
  <c r="G27" i="60"/>
  <c r="CU43" i="60"/>
  <c r="CU42" i="60"/>
  <c r="CU41" i="60"/>
  <c r="CU40" i="60"/>
  <c r="CU39" i="60"/>
  <c r="CU38" i="60"/>
  <c r="CU37" i="60"/>
  <c r="CU36" i="60"/>
  <c r="CU35" i="60"/>
  <c r="CU34" i="60"/>
  <c r="CU33" i="60"/>
  <c r="CU32" i="60"/>
  <c r="CU31" i="60"/>
  <c r="CU30" i="60"/>
  <c r="CU29" i="60"/>
  <c r="CU28" i="60"/>
  <c r="CU27" i="60"/>
  <c r="CT43" i="60"/>
  <c r="CT42" i="60"/>
  <c r="CT41" i="60"/>
  <c r="CT40" i="60"/>
  <c r="CT39" i="60"/>
  <c r="CT38" i="60"/>
  <c r="CT37" i="60"/>
  <c r="CT36" i="60"/>
  <c r="CT35" i="60"/>
  <c r="CT34" i="60"/>
  <c r="CT33" i="60"/>
  <c r="CT32" i="60"/>
  <c r="CT31" i="60"/>
  <c r="CT30" i="60"/>
  <c r="CT29" i="60"/>
  <c r="CT28" i="60"/>
  <c r="CT27" i="60"/>
  <c r="CS43" i="60"/>
  <c r="CS42" i="60"/>
  <c r="CS41" i="60"/>
  <c r="CS40" i="60"/>
  <c r="CS39" i="60"/>
  <c r="CS38" i="60"/>
  <c r="CS37" i="60"/>
  <c r="CS36" i="60"/>
  <c r="CS35" i="60"/>
  <c r="CS34" i="60"/>
  <c r="CS33" i="60"/>
  <c r="CS32" i="60"/>
  <c r="CS31" i="60"/>
  <c r="CS30" i="60"/>
  <c r="CS29" i="60"/>
  <c r="CS28" i="60"/>
  <c r="CS27" i="60"/>
  <c r="DC43" i="60"/>
  <c r="DC42" i="60"/>
  <c r="DC41" i="60"/>
  <c r="DC40" i="60"/>
  <c r="DC39" i="60"/>
  <c r="DC38" i="60"/>
  <c r="DC37" i="60"/>
  <c r="DC36" i="60"/>
  <c r="DC35" i="60"/>
  <c r="DC34" i="60"/>
  <c r="DC33" i="60"/>
  <c r="DC32" i="60"/>
  <c r="DC31" i="60"/>
  <c r="DC30" i="60"/>
  <c r="DC29" i="60"/>
  <c r="DC28" i="60"/>
  <c r="DC27" i="60"/>
  <c r="DB43" i="60"/>
  <c r="DB42" i="60"/>
  <c r="DB41" i="60"/>
  <c r="DB40" i="60"/>
  <c r="DB38" i="60"/>
  <c r="DB39" i="60"/>
  <c r="DB37" i="60"/>
  <c r="DB36" i="60"/>
  <c r="DB35" i="60"/>
  <c r="DB34" i="60"/>
  <c r="DB33" i="60"/>
  <c r="DB32" i="60"/>
  <c r="DB31" i="60"/>
  <c r="DB30" i="60"/>
  <c r="DB29" i="60"/>
  <c r="DB28" i="60"/>
  <c r="DB27" i="60"/>
  <c r="FO23" i="58" l="1"/>
  <c r="FN23" i="58"/>
  <c r="FM23" i="58"/>
  <c r="FO21" i="58"/>
  <c r="FN21" i="58"/>
  <c r="FM21" i="58"/>
  <c r="FO20" i="58"/>
  <c r="FN20" i="58"/>
  <c r="FM20" i="58"/>
  <c r="FO19" i="58"/>
  <c r="FN19" i="58"/>
  <c r="FM19" i="58"/>
  <c r="FO18" i="58"/>
  <c r="FN18" i="58"/>
  <c r="FM18" i="58"/>
  <c r="FO17" i="58"/>
  <c r="FN17" i="58"/>
  <c r="FM17" i="58"/>
  <c r="FF23" i="58"/>
  <c r="FE23" i="58"/>
  <c r="FD23" i="58"/>
  <c r="FF21" i="58"/>
  <c r="FE21" i="58"/>
  <c r="FD21" i="58"/>
  <c r="FF20" i="58"/>
  <c r="FE20" i="58"/>
  <c r="FD20" i="58"/>
  <c r="FF19" i="58"/>
  <c r="FE19" i="58"/>
  <c r="FD19" i="58"/>
  <c r="FF18" i="58"/>
  <c r="FE18" i="58"/>
  <c r="FD18" i="58"/>
  <c r="FF17" i="58"/>
  <c r="FE17" i="58"/>
  <c r="FD17" i="58"/>
  <c r="EW23" i="58"/>
  <c r="EV23" i="58"/>
  <c r="EU23" i="58"/>
  <c r="EW21" i="58"/>
  <c r="EV21" i="58"/>
  <c r="EU21" i="58"/>
  <c r="EW20" i="58"/>
  <c r="EV20" i="58"/>
  <c r="EU20" i="58"/>
  <c r="EW19" i="58"/>
  <c r="EV19" i="58"/>
  <c r="EU19" i="58"/>
  <c r="EW18" i="58"/>
  <c r="EV18" i="58"/>
  <c r="EU18" i="58"/>
  <c r="EW17" i="58"/>
  <c r="EV17" i="58"/>
  <c r="EU17" i="58"/>
  <c r="EN23" i="58"/>
  <c r="EM23" i="58"/>
  <c r="EL23" i="58"/>
  <c r="EN21" i="58"/>
  <c r="EM21" i="58"/>
  <c r="EL21" i="58"/>
  <c r="EN20" i="58"/>
  <c r="EM20" i="58"/>
  <c r="EL20" i="58"/>
  <c r="EN19" i="58"/>
  <c r="EM19" i="58"/>
  <c r="EL19" i="58"/>
  <c r="EN18" i="58"/>
  <c r="EM18" i="58"/>
  <c r="EL18" i="58"/>
  <c r="EN17" i="58"/>
  <c r="EM17" i="58"/>
  <c r="EL17" i="58"/>
  <c r="EE23" i="58"/>
  <c r="ED23" i="58"/>
  <c r="EC23" i="58"/>
  <c r="EE21" i="58"/>
  <c r="ED21" i="58"/>
  <c r="EC21" i="58"/>
  <c r="EE20" i="58"/>
  <c r="ED20" i="58"/>
  <c r="EC20" i="58"/>
  <c r="EE19" i="58"/>
  <c r="ED19" i="58"/>
  <c r="EC19" i="58"/>
  <c r="EE18" i="58"/>
  <c r="ED18" i="58"/>
  <c r="EC18" i="58"/>
  <c r="EE17" i="58"/>
  <c r="ED17" i="58"/>
  <c r="EC17" i="58"/>
  <c r="DV23" i="58"/>
  <c r="DU23" i="58"/>
  <c r="DT23" i="58"/>
  <c r="DV21" i="58"/>
  <c r="DU21" i="58"/>
  <c r="DT21" i="58"/>
  <c r="DV20" i="58"/>
  <c r="DU20" i="58"/>
  <c r="DT20" i="58"/>
  <c r="DV19" i="58"/>
  <c r="DU19" i="58"/>
  <c r="DT19" i="58"/>
  <c r="DV18" i="58"/>
  <c r="DU18" i="58"/>
  <c r="DT18" i="58"/>
  <c r="DV17" i="58"/>
  <c r="DU17" i="58"/>
  <c r="DT17" i="58"/>
  <c r="DM23" i="58"/>
  <c r="DL23" i="58"/>
  <c r="DK23" i="58"/>
  <c r="DM21" i="58"/>
  <c r="DL21" i="58"/>
  <c r="DK21" i="58"/>
  <c r="DM20" i="58"/>
  <c r="DL20" i="58"/>
  <c r="DK20" i="58"/>
  <c r="DM19" i="58"/>
  <c r="DL19" i="58"/>
  <c r="DK19" i="58"/>
  <c r="DM18" i="58"/>
  <c r="DL18" i="58"/>
  <c r="DK18" i="58"/>
  <c r="DM17" i="58"/>
  <c r="DL17" i="58"/>
  <c r="DK17" i="58"/>
  <c r="DD23" i="58"/>
  <c r="DC23" i="58"/>
  <c r="DB23" i="58"/>
  <c r="DD21" i="58"/>
  <c r="DC21" i="58"/>
  <c r="DB21" i="58"/>
  <c r="DD20" i="58"/>
  <c r="DC20" i="58"/>
  <c r="DB20" i="58"/>
  <c r="DD19" i="58"/>
  <c r="DC19" i="58"/>
  <c r="DB19" i="58"/>
  <c r="DD18" i="58"/>
  <c r="DC18" i="58"/>
  <c r="DB18" i="58"/>
  <c r="DD17" i="58"/>
  <c r="DC17" i="58"/>
  <c r="DB17" i="58"/>
  <c r="CU23" i="58"/>
  <c r="CT23" i="58"/>
  <c r="CS23" i="58"/>
  <c r="CU21" i="58"/>
  <c r="CT21" i="58"/>
  <c r="CS21" i="58"/>
  <c r="CU20" i="58"/>
  <c r="CT20" i="58"/>
  <c r="CS20" i="58"/>
  <c r="CU19" i="58"/>
  <c r="CT19" i="58"/>
  <c r="CS19" i="58"/>
  <c r="CU18" i="58"/>
  <c r="CT18" i="58"/>
  <c r="CS18" i="58"/>
  <c r="CU17" i="58"/>
  <c r="CT17" i="58"/>
  <c r="CS17" i="58"/>
  <c r="CL23" i="58"/>
  <c r="CK23" i="58"/>
  <c r="CJ23" i="58"/>
  <c r="CL21" i="58"/>
  <c r="CK21" i="58"/>
  <c r="CJ21" i="58"/>
  <c r="CL20" i="58"/>
  <c r="CK20" i="58"/>
  <c r="CJ20" i="58"/>
  <c r="CL19" i="58"/>
  <c r="CK19" i="58"/>
  <c r="CJ19" i="58"/>
  <c r="CL18" i="58"/>
  <c r="CK18" i="58"/>
  <c r="CJ18" i="58"/>
  <c r="CL17" i="58"/>
  <c r="CK17" i="58"/>
  <c r="CJ17" i="58"/>
  <c r="CC23" i="58"/>
  <c r="CB23" i="58"/>
  <c r="CA23" i="58"/>
  <c r="CC21" i="58"/>
  <c r="CB21" i="58"/>
  <c r="CA21" i="58"/>
  <c r="CC20" i="58"/>
  <c r="CB20" i="58"/>
  <c r="CA20" i="58"/>
  <c r="CC19" i="58"/>
  <c r="CB19" i="58"/>
  <c r="CA19" i="58"/>
  <c r="CC18" i="58"/>
  <c r="CB18" i="58"/>
  <c r="CA18" i="58"/>
  <c r="CC17" i="58"/>
  <c r="CB17" i="58"/>
  <c r="CA17" i="58"/>
  <c r="BT23" i="58"/>
  <c r="BS23" i="58"/>
  <c r="BR23" i="58"/>
  <c r="BT21" i="58"/>
  <c r="BS21" i="58"/>
  <c r="BR21" i="58"/>
  <c r="BT20" i="58"/>
  <c r="BS20" i="58"/>
  <c r="BR20" i="58"/>
  <c r="BT19" i="58"/>
  <c r="BS19" i="58"/>
  <c r="BR19" i="58"/>
  <c r="BT18" i="58"/>
  <c r="BS18" i="58"/>
  <c r="BR18" i="58"/>
  <c r="BT17" i="58"/>
  <c r="BS17" i="58"/>
  <c r="BR17" i="58"/>
  <c r="BK23" i="58"/>
  <c r="BJ23" i="58"/>
  <c r="BI23" i="58"/>
  <c r="BK21" i="58"/>
  <c r="BJ21" i="58"/>
  <c r="BI21" i="58"/>
  <c r="BK20" i="58"/>
  <c r="BJ20" i="58"/>
  <c r="BI20" i="58"/>
  <c r="BK19" i="58"/>
  <c r="BJ19" i="58"/>
  <c r="BI19" i="58"/>
  <c r="BK18" i="58"/>
  <c r="BJ18" i="58"/>
  <c r="BI18" i="58"/>
  <c r="BK17" i="58"/>
  <c r="BJ17" i="58"/>
  <c r="BI17" i="58"/>
  <c r="BB23" i="58"/>
  <c r="BA23" i="58"/>
  <c r="AZ23" i="58"/>
  <c r="BB21" i="58"/>
  <c r="BA21" i="58"/>
  <c r="AZ21" i="58"/>
  <c r="BB20" i="58"/>
  <c r="BA20" i="58"/>
  <c r="AZ20" i="58"/>
  <c r="BB19" i="58"/>
  <c r="BA19" i="58"/>
  <c r="AZ19" i="58"/>
  <c r="BB18" i="58"/>
  <c r="BA18" i="58"/>
  <c r="AZ18" i="58"/>
  <c r="BB17" i="58"/>
  <c r="BA17" i="58"/>
  <c r="AZ17" i="58"/>
  <c r="AS23" i="58"/>
  <c r="AR23" i="58"/>
  <c r="AQ23" i="58"/>
  <c r="AS21" i="58"/>
  <c r="AR21" i="58"/>
  <c r="AQ21" i="58"/>
  <c r="AS20" i="58"/>
  <c r="AR20" i="58"/>
  <c r="AQ20" i="58"/>
  <c r="AS19" i="58"/>
  <c r="AR19" i="58"/>
  <c r="AQ19" i="58"/>
  <c r="AS18" i="58"/>
  <c r="AR18" i="58"/>
  <c r="AQ18" i="58"/>
  <c r="AS17" i="58"/>
  <c r="AR17" i="58"/>
  <c r="AQ17" i="58"/>
  <c r="AJ23" i="58"/>
  <c r="AI23" i="58"/>
  <c r="AH23" i="58"/>
  <c r="AJ21" i="58"/>
  <c r="AI21" i="58"/>
  <c r="AH21" i="58"/>
  <c r="AJ20" i="58"/>
  <c r="AI20" i="58"/>
  <c r="AH20" i="58"/>
  <c r="AJ19" i="58"/>
  <c r="AI19" i="58"/>
  <c r="AH19" i="58"/>
  <c r="AJ18" i="58"/>
  <c r="AI18" i="58"/>
  <c r="AH18" i="58"/>
  <c r="AJ17" i="58"/>
  <c r="AI17" i="58"/>
  <c r="AH17" i="58"/>
  <c r="AA23" i="58"/>
  <c r="Z23" i="58"/>
  <c r="Y23" i="58"/>
  <c r="AA21" i="58"/>
  <c r="Z21" i="58"/>
  <c r="Y21" i="58"/>
  <c r="AA20" i="58"/>
  <c r="Z20" i="58"/>
  <c r="Y20" i="58"/>
  <c r="AA19" i="58"/>
  <c r="Z19" i="58"/>
  <c r="Y19" i="58"/>
  <c r="AA18" i="58"/>
  <c r="Z18" i="58"/>
  <c r="Y18" i="58"/>
  <c r="AA17" i="58"/>
  <c r="Z17" i="58"/>
  <c r="Y17" i="58"/>
  <c r="R23" i="58"/>
  <c r="Q23" i="58"/>
  <c r="P23" i="58"/>
  <c r="R21" i="58"/>
  <c r="Q21" i="58"/>
  <c r="P21" i="58"/>
  <c r="R20" i="58"/>
  <c r="Q20" i="58"/>
  <c r="P20" i="58"/>
  <c r="R19" i="58"/>
  <c r="Q19" i="58"/>
  <c r="P19" i="58"/>
  <c r="R18" i="58"/>
  <c r="Q18" i="58"/>
  <c r="P18" i="58"/>
  <c r="R17" i="58"/>
  <c r="Q17" i="58"/>
  <c r="P17" i="58"/>
  <c r="I23" i="58"/>
  <c r="I21" i="58"/>
  <c r="I20" i="58"/>
  <c r="I19" i="58"/>
  <c r="I18" i="58"/>
  <c r="I17" i="58"/>
  <c r="H23" i="58"/>
  <c r="H21" i="58"/>
  <c r="H20" i="58"/>
  <c r="H19" i="58"/>
  <c r="H18" i="58"/>
  <c r="H17" i="58"/>
  <c r="G19" i="58"/>
  <c r="G18" i="58"/>
  <c r="G17" i="58"/>
  <c r="G20" i="58"/>
  <c r="G21" i="58"/>
  <c r="G23" i="58"/>
  <c r="I23" i="56"/>
  <c r="I21" i="56"/>
  <c r="I20" i="56"/>
  <c r="I19" i="56"/>
  <c r="I18" i="56"/>
  <c r="I17" i="56"/>
  <c r="H23" i="56"/>
  <c r="H21" i="56"/>
  <c r="H20" i="56"/>
  <c r="H19" i="56"/>
  <c r="H18" i="56"/>
  <c r="H17" i="56"/>
</calcChain>
</file>

<file path=xl/sharedStrings.xml><?xml version="1.0" encoding="utf-8"?>
<sst xmlns="http://schemas.openxmlformats.org/spreadsheetml/2006/main" count="3865" uniqueCount="212">
  <si>
    <t>농림어업</t>
  </si>
  <si>
    <t>광업</t>
  </si>
  <si>
    <t>제조업</t>
  </si>
  <si>
    <t>건설업</t>
  </si>
  <si>
    <t>숙박 및 음식점업</t>
  </si>
  <si>
    <t>금융보험업</t>
  </si>
  <si>
    <t>사업서비스업</t>
  </si>
  <si>
    <t>총부가가치(기초가격)</t>
    <phoneticPr fontId="2" type="noConversion"/>
  </si>
  <si>
    <t>동   구</t>
    <phoneticPr fontId="2" type="noConversion"/>
  </si>
  <si>
    <t>광주광역시</t>
    <phoneticPr fontId="2" type="noConversion"/>
  </si>
  <si>
    <t>서   구</t>
    <phoneticPr fontId="2" type="noConversion"/>
  </si>
  <si>
    <t>남   구</t>
    <phoneticPr fontId="2" type="noConversion"/>
  </si>
  <si>
    <t>북   구</t>
    <phoneticPr fontId="2" type="noConversion"/>
  </si>
  <si>
    <t>광산구</t>
    <phoneticPr fontId="2" type="noConversion"/>
  </si>
  <si>
    <t xml:space="preserve"> Gross Value Added at
 basic prices</t>
    <phoneticPr fontId="2" type="noConversion"/>
  </si>
  <si>
    <t xml:space="preserve"> Mining and quarrying</t>
    <phoneticPr fontId="2" type="noConversion"/>
  </si>
  <si>
    <t xml:space="preserve"> Manufacturing</t>
    <phoneticPr fontId="2" type="noConversion"/>
  </si>
  <si>
    <t xml:space="preserve"> Construction</t>
    <phoneticPr fontId="2" type="noConversion"/>
  </si>
  <si>
    <t xml:space="preserve"> Wholesale and retail 
 trade</t>
    <phoneticPr fontId="2" type="noConversion"/>
  </si>
  <si>
    <t xml:space="preserve"> Accomodation and 
 food service activities</t>
    <phoneticPr fontId="2" type="noConversion"/>
  </si>
  <si>
    <t xml:space="preserve"> Information and 
 Communications</t>
    <phoneticPr fontId="2" type="noConversion"/>
  </si>
  <si>
    <t xml:space="preserve"> Financial and 
 insurance activities</t>
    <phoneticPr fontId="2" type="noConversion"/>
  </si>
  <si>
    <t xml:space="preserve"> Business services</t>
    <phoneticPr fontId="2" type="noConversion"/>
  </si>
  <si>
    <t xml:space="preserve"> Education</t>
    <phoneticPr fontId="2" type="noConversion"/>
  </si>
  <si>
    <t xml:space="preserve"> Agriculture, forestry 
 and fishing</t>
    <phoneticPr fontId="2" type="noConversion"/>
  </si>
  <si>
    <t>산출액</t>
  </si>
  <si>
    <t>중간소비</t>
  </si>
  <si>
    <t>총부가가치</t>
  </si>
  <si>
    <t>고정자본소모</t>
  </si>
  <si>
    <t>Output</t>
  </si>
  <si>
    <t>Intermediate
consumption</t>
  </si>
  <si>
    <t>Gross value
added</t>
  </si>
  <si>
    <t>Consumption of
fixed capital</t>
  </si>
  <si>
    <t>(1)</t>
  </si>
  <si>
    <t>(2)</t>
  </si>
  <si>
    <t>(3)=(1)-(2)</t>
  </si>
  <si>
    <t>(4)</t>
  </si>
  <si>
    <t>동구(Dong-Gu)</t>
    <phoneticPr fontId="2" type="noConversion"/>
  </si>
  <si>
    <t>순기타생산세</t>
    <phoneticPr fontId="2" type="noConversion"/>
  </si>
  <si>
    <t>요소소득</t>
    <phoneticPr fontId="2" type="noConversion"/>
  </si>
  <si>
    <t>Net other taxes
on production</t>
    <phoneticPr fontId="2" type="noConversion"/>
  </si>
  <si>
    <t>Factor incomes</t>
    <phoneticPr fontId="2" type="noConversion"/>
  </si>
  <si>
    <t>산출액
Output</t>
    <phoneticPr fontId="2" type="noConversion"/>
  </si>
  <si>
    <t>총부가가치
Gross value added</t>
    <phoneticPr fontId="2" type="noConversion"/>
  </si>
  <si>
    <t>(5)</t>
    <phoneticPr fontId="2" type="noConversion"/>
  </si>
  <si>
    <t>(6)=(3)-(4)-(5)</t>
    <phoneticPr fontId="2" type="noConversion"/>
  </si>
  <si>
    <t>공공행정, 국방 및 
사회보장행정</t>
    <phoneticPr fontId="2" type="noConversion"/>
  </si>
  <si>
    <t>보건업 및 사회
복지서비스업</t>
    <phoneticPr fontId="2" type="noConversion"/>
  </si>
  <si>
    <t>서구(Seo-Gu)</t>
    <phoneticPr fontId="2" type="noConversion"/>
  </si>
  <si>
    <t>단위(unit) : 백만원(million won)</t>
    <phoneticPr fontId="2" type="noConversion"/>
  </si>
  <si>
    <t>남구(Nam-Gu)</t>
    <phoneticPr fontId="2" type="noConversion"/>
  </si>
  <si>
    <t>북구(Buk-Gu)</t>
    <phoneticPr fontId="2" type="noConversion"/>
  </si>
  <si>
    <t>광산구(GwangSan-Gu)</t>
    <phoneticPr fontId="2" type="noConversion"/>
  </si>
  <si>
    <t>광주광역시(Gwangju Metropolitan City)</t>
    <phoneticPr fontId="2" type="noConversion"/>
  </si>
  <si>
    <t>단위 : 백만원, %</t>
    <phoneticPr fontId="2" type="noConversion"/>
  </si>
  <si>
    <t>금  액 (Amount)</t>
    <phoneticPr fontId="2" type="noConversion"/>
  </si>
  <si>
    <t>서   구</t>
  </si>
  <si>
    <t>구 성 비 (Composition ratio)</t>
    <phoneticPr fontId="2" type="noConversion"/>
  </si>
  <si>
    <t>동   구</t>
  </si>
  <si>
    <t>남   구</t>
  </si>
  <si>
    <t>북   구</t>
  </si>
  <si>
    <t>광산구</t>
  </si>
  <si>
    <t>광주광역시</t>
  </si>
  <si>
    <t>Gross Regional Domestic Product &amp; Composition ratio(At current prices)</t>
    <phoneticPr fontId="2" type="noConversion"/>
  </si>
  <si>
    <t>2. GRDP by Gu (At current prices)</t>
    <phoneticPr fontId="2" type="noConversion"/>
  </si>
  <si>
    <t>농림어업 Agriculture, forestry and fishing</t>
    <phoneticPr fontId="2" type="noConversion"/>
  </si>
  <si>
    <t>광업 Mining and quarrying</t>
    <phoneticPr fontId="2" type="noConversion"/>
  </si>
  <si>
    <t>제조업 Manufacturing</t>
    <phoneticPr fontId="2" type="noConversion"/>
  </si>
  <si>
    <t>건설업 Construction</t>
    <phoneticPr fontId="2" type="noConversion"/>
  </si>
  <si>
    <t>도매 및 소매업 Wholesale and retail trade</t>
    <phoneticPr fontId="2" type="noConversion"/>
  </si>
  <si>
    <t>숙박 및 음식점업 Accommodation and food service activities</t>
    <phoneticPr fontId="2" type="noConversion"/>
  </si>
  <si>
    <t>금융 및 보험업 Financial and insurance activities</t>
    <phoneticPr fontId="2" type="noConversion"/>
  </si>
  <si>
    <t>사업서비스업 Business services</t>
    <phoneticPr fontId="2" type="noConversion"/>
  </si>
  <si>
    <t>교육서비스업 Education</t>
    <phoneticPr fontId="2" type="noConversion"/>
  </si>
  <si>
    <t>순생산물세 Taxes less subsidies on products</t>
    <phoneticPr fontId="2" type="noConversion"/>
  </si>
  <si>
    <t>3. 경제활동별 총부가가치(기초가격)</t>
    <phoneticPr fontId="2" type="noConversion"/>
  </si>
  <si>
    <t>3. Gross Value Added by Economic Activity(At basic prices)</t>
    <phoneticPr fontId="2" type="noConversion"/>
  </si>
  <si>
    <t>동구</t>
    <phoneticPr fontId="2" type="noConversion"/>
  </si>
  <si>
    <t>단위 : 백만원, %</t>
    <phoneticPr fontId="2" type="noConversion"/>
  </si>
  <si>
    <t>Dong-Gu</t>
    <phoneticPr fontId="2" type="noConversion"/>
  </si>
  <si>
    <t>unit : million won, %</t>
    <phoneticPr fontId="2" type="noConversion"/>
  </si>
  <si>
    <t>서구</t>
    <phoneticPr fontId="2" type="noConversion"/>
  </si>
  <si>
    <t>Seo-Gu</t>
    <phoneticPr fontId="2" type="noConversion"/>
  </si>
  <si>
    <t>남구</t>
    <phoneticPr fontId="2" type="noConversion"/>
  </si>
  <si>
    <t>Nam-Gu</t>
    <phoneticPr fontId="2" type="noConversion"/>
  </si>
  <si>
    <t>북구</t>
    <phoneticPr fontId="2" type="noConversion"/>
  </si>
  <si>
    <t>Buk-Gu</t>
    <phoneticPr fontId="2" type="noConversion"/>
  </si>
  <si>
    <t>GwangSan-Gu</t>
    <phoneticPr fontId="2" type="noConversion"/>
  </si>
  <si>
    <t>GwangJu</t>
    <phoneticPr fontId="2" type="noConversion"/>
  </si>
  <si>
    <t>Gross Value Added(At basic prices)</t>
    <phoneticPr fontId="2" type="noConversion"/>
  </si>
  <si>
    <t>농림어업</t>
    <phoneticPr fontId="2" type="noConversion"/>
  </si>
  <si>
    <t>Agriculture, forestry and fishing</t>
    <phoneticPr fontId="2" type="noConversion"/>
  </si>
  <si>
    <t>광업</t>
    <phoneticPr fontId="2" type="noConversion"/>
  </si>
  <si>
    <t>Mining and quarrying</t>
    <phoneticPr fontId="2" type="noConversion"/>
  </si>
  <si>
    <t>제조업</t>
    <phoneticPr fontId="2" type="noConversion"/>
  </si>
  <si>
    <t>Manufacturing</t>
    <phoneticPr fontId="2" type="noConversion"/>
  </si>
  <si>
    <t>건설업</t>
    <phoneticPr fontId="2" type="noConversion"/>
  </si>
  <si>
    <t>Construction</t>
    <phoneticPr fontId="2" type="noConversion"/>
  </si>
  <si>
    <t>도매및소매업</t>
    <phoneticPr fontId="2" type="noConversion"/>
  </si>
  <si>
    <t>Wholesale and retail trade</t>
    <phoneticPr fontId="2" type="noConversion"/>
  </si>
  <si>
    <t>숙박및음식점업</t>
    <phoneticPr fontId="2" type="noConversion"/>
  </si>
  <si>
    <t>Accommodation and food service activities</t>
    <phoneticPr fontId="2" type="noConversion"/>
  </si>
  <si>
    <t>금융및보험업</t>
    <phoneticPr fontId="2" type="noConversion"/>
  </si>
  <si>
    <t>Financial and insurance activities</t>
    <phoneticPr fontId="2" type="noConversion"/>
  </si>
  <si>
    <t>사업서비스업</t>
    <phoneticPr fontId="2" type="noConversion"/>
  </si>
  <si>
    <t>Business services</t>
    <phoneticPr fontId="2" type="noConversion"/>
  </si>
  <si>
    <t>공공행정,국방및사회보장행정</t>
    <phoneticPr fontId="2" type="noConversion"/>
  </si>
  <si>
    <t>교육서비스업</t>
    <phoneticPr fontId="2" type="noConversion"/>
  </si>
  <si>
    <t>Education</t>
    <phoneticPr fontId="2" type="noConversion"/>
  </si>
  <si>
    <t>광주광역시</t>
    <phoneticPr fontId="2" type="noConversion"/>
  </si>
  <si>
    <t>5. Principal Indicators on GRDP by Gu</t>
    <phoneticPr fontId="2" type="noConversion"/>
  </si>
  <si>
    <t>Seo-Gu</t>
  </si>
  <si>
    <t>광산구</t>
    <phoneticPr fontId="2" type="noConversion"/>
  </si>
  <si>
    <t>광주</t>
    <phoneticPr fontId="2" type="noConversion"/>
  </si>
  <si>
    <t>구 분</t>
    <phoneticPr fontId="2" type="noConversion"/>
  </si>
  <si>
    <t>단 위</t>
    <phoneticPr fontId="2" type="noConversion"/>
  </si>
  <si>
    <t>증 감</t>
    <phoneticPr fontId="2" type="noConversion"/>
  </si>
  <si>
    <t>지역내총생산
(당해년가격)</t>
    <phoneticPr fontId="2" type="noConversion"/>
  </si>
  <si>
    <t>십억원</t>
    <phoneticPr fontId="2" type="noConversion"/>
  </si>
  <si>
    <t>(市 대비구성비)</t>
    <phoneticPr fontId="2" type="noConversion"/>
  </si>
  <si>
    <t>(전국대비 구성비)</t>
    <phoneticPr fontId="2" type="noConversion"/>
  </si>
  <si>
    <t>광업 및 제조업</t>
    <phoneticPr fontId="2" type="noConversion"/>
  </si>
  <si>
    <t>(제조업)</t>
    <phoneticPr fontId="2" type="noConversion"/>
  </si>
  <si>
    <t>생산구조</t>
    <phoneticPr fontId="2" type="noConversion"/>
  </si>
  <si>
    <r>
      <t>경제성장률(실질)</t>
    </r>
    <r>
      <rPr>
        <b/>
        <vertAlign val="superscript"/>
        <sz val="8"/>
        <color indexed="8"/>
        <rFont val="맑은 고딕"/>
        <family val="3"/>
        <charset val="129"/>
      </rPr>
      <t>1</t>
    </r>
    <phoneticPr fontId="2" type="noConversion"/>
  </si>
  <si>
    <t>문화 및 기타서비스업</t>
    <phoneticPr fontId="2" type="noConversion"/>
  </si>
  <si>
    <t>Culture and Other service activities</t>
  </si>
  <si>
    <t>Culture and Other service activities</t>
    <phoneticPr fontId="2" type="noConversion"/>
  </si>
  <si>
    <t>문화 및 기타서비스업</t>
    <phoneticPr fontId="34" type="noConversion"/>
  </si>
  <si>
    <t>경제성장률</t>
    <phoneticPr fontId="2" type="noConversion"/>
  </si>
  <si>
    <t>구 성 비</t>
    <phoneticPr fontId="2" type="noConversion"/>
  </si>
  <si>
    <t>단위 : 백만원, %</t>
  </si>
  <si>
    <t>3. Gross Value Added by Economic Activity(At basic prices)</t>
  </si>
  <si>
    <t>당해년가격 (At current prices)</t>
    <phoneticPr fontId="2" type="noConversion"/>
  </si>
  <si>
    <t>%(%p)</t>
    <phoneticPr fontId="2" type="noConversion"/>
  </si>
  <si>
    <r>
      <t>서          비          스          업</t>
    </r>
    <r>
      <rPr>
        <vertAlign val="superscript"/>
        <sz val="8"/>
        <color indexed="8"/>
        <rFont val="나눔명조"/>
        <family val="1"/>
        <charset val="129"/>
      </rPr>
      <t>2)</t>
    </r>
    <phoneticPr fontId="2" type="noConversion"/>
  </si>
  <si>
    <r>
      <t>서          비          스          업</t>
    </r>
    <r>
      <rPr>
        <vertAlign val="superscript"/>
        <sz val="8"/>
        <color indexed="8"/>
        <rFont val="나눔명조"/>
        <family val="1"/>
        <charset val="129"/>
      </rPr>
      <t>2)</t>
    </r>
    <phoneticPr fontId="2" type="noConversion"/>
  </si>
  <si>
    <t>단 위</t>
    <phoneticPr fontId="2" type="noConversion"/>
  </si>
  <si>
    <t>단 위</t>
    <phoneticPr fontId="2" type="noConversion"/>
  </si>
  <si>
    <t>단위(unit) : 백만원(million won), %</t>
    <phoneticPr fontId="2" type="noConversion"/>
  </si>
  <si>
    <t>전기,가스,증기 및 공기조절 공급업 Electricity,gas, steam and air conditioning supply</t>
    <phoneticPr fontId="2" type="noConversion"/>
  </si>
  <si>
    <t>운수 및 창고업 Transportation and storage</t>
    <phoneticPr fontId="2" type="noConversion"/>
  </si>
  <si>
    <t>부동산업 Real estate activities</t>
    <phoneticPr fontId="2" type="noConversion"/>
  </si>
  <si>
    <t>공공행정,국방 및 사회보장행정 Public administration, defence and compulsory social security</t>
    <phoneticPr fontId="2" type="noConversion"/>
  </si>
  <si>
    <t>보건업 및 사회복지서비스업 Human health and social work activities</t>
    <phoneticPr fontId="2" type="noConversion"/>
  </si>
  <si>
    <t>문화 및 기타서비스업 Culture and other service activities</t>
    <phoneticPr fontId="2" type="noConversion"/>
  </si>
  <si>
    <t>운수업 및 창고업</t>
    <phoneticPr fontId="2" type="noConversion"/>
  </si>
  <si>
    <t>전기,가스,증기 및
 공기조절 공급업</t>
    <phoneticPr fontId="2" type="noConversion"/>
  </si>
  <si>
    <t>정보통신업</t>
    <phoneticPr fontId="2" type="noConversion"/>
  </si>
  <si>
    <t>부동산업</t>
    <phoneticPr fontId="2" type="noConversion"/>
  </si>
  <si>
    <t>보건업 및 사회복지서비스업</t>
    <phoneticPr fontId="2" type="noConversion"/>
  </si>
  <si>
    <t>Electricity, gas, steam and air conditioning supply</t>
    <phoneticPr fontId="2" type="noConversion"/>
  </si>
  <si>
    <t>Real estate activities</t>
    <phoneticPr fontId="2" type="noConversion"/>
  </si>
  <si>
    <t>Human health and social work activities</t>
    <phoneticPr fontId="2" type="noConversion"/>
  </si>
  <si>
    <t>1-2. 지역내총생산 및 경제성장률(2015년 기준년 연쇄가격)</t>
    <phoneticPr fontId="2" type="noConversion"/>
  </si>
  <si>
    <t>2015년 기준년 연쇄가격 (At chained prices(reference = 2015))</t>
    <phoneticPr fontId="2" type="noConversion"/>
  </si>
  <si>
    <t>증 감 률 (Rate of change)</t>
    <phoneticPr fontId="2" type="noConversion"/>
  </si>
  <si>
    <t>전기, 가스, 증기 및 
공기조절공급업</t>
    <phoneticPr fontId="2" type="noConversion"/>
  </si>
  <si>
    <t>도매 및 소매업</t>
    <phoneticPr fontId="34" type="noConversion"/>
  </si>
  <si>
    <t>운수 및 창고업</t>
    <phoneticPr fontId="34" type="noConversion"/>
  </si>
  <si>
    <t>정보통신업</t>
    <phoneticPr fontId="34" type="noConversion"/>
  </si>
  <si>
    <t>부동산업</t>
    <phoneticPr fontId="34" type="noConversion"/>
  </si>
  <si>
    <t>교육서비스업</t>
    <phoneticPr fontId="34" type="noConversion"/>
  </si>
  <si>
    <t xml:space="preserve"> Electricity, gas, steam 
 and air conditioning supply</t>
    <phoneticPr fontId="2" type="noConversion"/>
  </si>
  <si>
    <t xml:space="preserve"> Transportation and storage</t>
    <phoneticPr fontId="2" type="noConversion"/>
  </si>
  <si>
    <t xml:space="preserve"> Real estate activities</t>
    <phoneticPr fontId="2" type="noConversion"/>
  </si>
  <si>
    <t xml:space="preserve">  Public administration, 
  defence and compulsory social security</t>
    <phoneticPr fontId="2" type="noConversion"/>
  </si>
  <si>
    <t>Humal health and social work</t>
    <phoneticPr fontId="2" type="noConversion"/>
  </si>
  <si>
    <t>2015년 기준년 연쇄가격
At chained prices(reference = 2015)</t>
    <phoneticPr fontId="2" type="noConversion"/>
  </si>
  <si>
    <t xml:space="preserve">         4. 경제활동별 총부가치와 요소소득(2017년)</t>
    <phoneticPr fontId="34" type="noConversion"/>
  </si>
  <si>
    <t>4. GVA and  Factor Income by Economic Activity(2017년)</t>
    <phoneticPr fontId="34" type="noConversion"/>
  </si>
  <si>
    <t xml:space="preserve">         4. 경제활동별 총부가치와 요소소득(2017년)</t>
    <phoneticPr fontId="34" type="noConversion"/>
  </si>
  <si>
    <t xml:space="preserve">         4. 경제활동별 총부가치와 요소소득(2017년)</t>
    <phoneticPr fontId="34" type="noConversion"/>
  </si>
  <si>
    <t>4. GVA and  Factor Income by Economic Activity(2017년)</t>
    <phoneticPr fontId="34" type="noConversion"/>
  </si>
  <si>
    <t>4. GVA and  Factor Income by Economic Activity(2017년)</t>
    <phoneticPr fontId="34" type="noConversion"/>
  </si>
  <si>
    <t xml:space="preserve">         4. 경제활동별 총부가치와 요소소득(2017년)</t>
    <phoneticPr fontId="34" type="noConversion"/>
  </si>
  <si>
    <t>4. GVA and  Factor Income by Economic Activity(2017년)</t>
    <phoneticPr fontId="34" type="noConversion"/>
  </si>
  <si>
    <t>1) 연쇄지수에 의한 성장률임</t>
    <phoneticPr fontId="2" type="noConversion"/>
  </si>
  <si>
    <r>
      <t>2) 서비스업 : 도매및소매업, 운수및창고업, 숙박및음식점업, 정보통신업, 금융및보험업, 부동산업, 사업서비스업, 
                  공공행정</t>
    </r>
    <r>
      <rPr>
        <sz val="9"/>
        <color indexed="8"/>
        <rFont val="나눔명조"/>
        <family val="1"/>
        <charset val="129"/>
      </rPr>
      <t>·국방및사회보장행정, 교육서비스업, 보건및사회복지사업, 문화 및 기타서비스업</t>
    </r>
    <phoneticPr fontId="2" type="noConversion"/>
  </si>
  <si>
    <t>1-1. 지역내총생산 및 구성비(당해년가격)</t>
    <phoneticPr fontId="2" type="noConversion"/>
  </si>
  <si>
    <t>2. 자치구별 지역내총생산(당해년가격)</t>
    <phoneticPr fontId="2" type="noConversion"/>
  </si>
  <si>
    <t>5. 자치구별 지역내총생산 주요지표</t>
    <phoneticPr fontId="2" type="noConversion"/>
  </si>
  <si>
    <t>-</t>
    <phoneticPr fontId="2" type="noConversion"/>
  </si>
  <si>
    <t>Transpotation and storage</t>
    <phoneticPr fontId="2" type="noConversion"/>
  </si>
  <si>
    <t>Public administration, defence and compulsory social security</t>
    <phoneticPr fontId="2" type="noConversion"/>
  </si>
  <si>
    <t>4. GVA and  Factor Income by Economic Activity(2016년)</t>
    <phoneticPr fontId="34" type="noConversion"/>
  </si>
  <si>
    <t xml:space="preserve">         4. 경제활동별 총부가치와 요소소득(2016년)</t>
    <phoneticPr fontId="34" type="noConversion"/>
  </si>
  <si>
    <t xml:space="preserve">         4. 경제활동별 총부가치와 요소소득(2015년)</t>
    <phoneticPr fontId="34" type="noConversion"/>
  </si>
  <si>
    <t>4. GVA and  Factor Income by Economic Activity(2015년)</t>
    <phoneticPr fontId="34" type="noConversion"/>
  </si>
  <si>
    <t>전기,가스,증기 및 공기 조절 
공급업</t>
    <phoneticPr fontId="2" type="noConversion"/>
  </si>
  <si>
    <t>사업체 종사자</t>
    <phoneticPr fontId="2" type="noConversion"/>
  </si>
  <si>
    <t>천명</t>
    <phoneticPr fontId="2" type="noConversion"/>
  </si>
  <si>
    <t>추계인구</t>
    <phoneticPr fontId="2" type="noConversion"/>
  </si>
  <si>
    <t xml:space="preserve">         4. 경제활동별 총부가치와 요소소득(2018년)</t>
    <phoneticPr fontId="34" type="noConversion"/>
  </si>
  <si>
    <t>4. GVA and  Factor Income by Economic Activity(2018년)</t>
    <phoneticPr fontId="34" type="noConversion"/>
  </si>
  <si>
    <t xml:space="preserve">         4. 경제활동별 총부가치와 요소소득(2014년)</t>
    <phoneticPr fontId="34" type="noConversion"/>
  </si>
  <si>
    <t>4. GVA and  Factor Income by Economic Activity(2014년)</t>
    <phoneticPr fontId="34" type="noConversion"/>
  </si>
  <si>
    <t xml:space="preserve">         4. 경제활동별 총부가치와 요소소득(2013년)</t>
    <phoneticPr fontId="34" type="noConversion"/>
  </si>
  <si>
    <t>4. GVA and  Factor Income by Economic Activity(2013년)</t>
    <phoneticPr fontId="34" type="noConversion"/>
  </si>
  <si>
    <r>
      <t xml:space="preserve">3) 기준인구 : </t>
    </r>
    <r>
      <rPr>
        <sz val="9"/>
        <color indexed="8"/>
        <rFont val="나눔명조"/>
        <family val="1"/>
        <charset val="129"/>
      </rPr>
      <t xml:space="preserve">『광주광역시 자치구별 장래인구추계(2017-2037년)』를 활용 함 </t>
    </r>
    <phoneticPr fontId="2" type="noConversion"/>
  </si>
  <si>
    <t>Gross Regional Domestic Product &amp; Economic growth rate
(At chained prices (reference = 2015))</t>
    <phoneticPr fontId="2" type="noConversion"/>
  </si>
  <si>
    <t>정보통신업 Information and communication</t>
    <phoneticPr fontId="2" type="noConversion"/>
  </si>
  <si>
    <t>지역내총생산(시장가격) GRDP at current market prices</t>
    <phoneticPr fontId="2" type="noConversion"/>
  </si>
  <si>
    <t>Information and communication</t>
    <phoneticPr fontId="2" type="noConversion"/>
  </si>
  <si>
    <t>총부가가치(기초가격) Gross Value Added(at basic prices)</t>
    <phoneticPr fontId="2" type="noConversion"/>
  </si>
  <si>
    <r>
      <t xml:space="preserve">3) 추계인구 : </t>
    </r>
    <r>
      <rPr>
        <sz val="9"/>
        <color indexed="8"/>
        <rFont val="나눔명조"/>
        <family val="1"/>
        <charset val="129"/>
      </rPr>
      <t xml:space="preserve">『광주광역시 자치구별 장래인구추계(2017-2037년)』를 활용 함 </t>
    </r>
    <phoneticPr fontId="2" type="noConversion"/>
  </si>
  <si>
    <t>-</t>
  </si>
  <si>
    <t>-</t>
    <phoneticPr fontId="2" type="noConversion"/>
  </si>
  <si>
    <t xml:space="preserve">         4. 경제활동별 총부가치와 요소소득(2019년)</t>
    <phoneticPr fontId="34" type="noConversion"/>
  </si>
  <si>
    <t>4. GVA and  Factor Income by Economic Activity(2019년)</t>
    <phoneticPr fontId="34" type="noConversion"/>
  </si>
  <si>
    <t xml:space="preserve">         4. 경제활동별 총부가치와 요소소득(2020년)</t>
    <phoneticPr fontId="34" type="noConversion"/>
  </si>
  <si>
    <t>4. GVA and  Factor Income by Economic Activity(2020년)</t>
    <phoneticPr fontId="3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</si>
</sst>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#,##0.0_ "/>
    <numFmt numFmtId="178" formatCode="0.0_);[Red]\(0.0\)"/>
    <numFmt numFmtId="179" formatCode="0.0_ "/>
    <numFmt numFmtId="180" formatCode="_ * #,##0_ ;_ * \-#,##0_ ;_ * &quot;-&quot;_ ;_ @_ "/>
    <numFmt numFmtId="181" formatCode="#,##0;&quot;₩&quot;&quot;₩&quot;&quot;₩&quot;&quot;₩&quot;\(#,##0&quot;₩&quot;&quot;₩&quot;&quot;₩&quot;&quot;₩&quot;\)"/>
    <numFmt numFmtId="182" formatCode="&quot;₩&quot;&quot;₩&quot;&quot;₩&quot;&quot;₩&quot;\$#,##0.00;&quot;₩&quot;&quot;₩&quot;&quot;₩&quot;&quot;₩&quot;\(&quot;₩&quot;&quot;₩&quot;&quot;₩&quot;&quot;₩&quot;\$#,##0.00&quot;₩&quot;&quot;₩&quot;&quot;₩&quot;&quot;₩&quot;\)"/>
    <numFmt numFmtId="183" formatCode="_-* #,##0\ _D_M_-;\-* #,##0\ _D_M_-;_-* &quot;-&quot;\ _D_M_-;_-@_-"/>
    <numFmt numFmtId="184" formatCode="_-* #,##0.00\ _D_M_-;\-* #,##0.00\ _D_M_-;_-* &quot;-&quot;??\ _D_M_-;_-@_-"/>
    <numFmt numFmtId="185" formatCode="&quot;₩&quot;&quot;₩&quot;&quot;₩&quot;&quot;₩&quot;\$#,##0;&quot;₩&quot;&quot;₩&quot;&quot;₩&quot;&quot;₩&quot;\(&quot;₩&quot;&quot;₩&quot;&quot;₩&quot;&quot;₩&quot;\$#,##0&quot;₩&quot;&quot;₩&quot;&quot;₩&quot;&quot;₩&quot;\)"/>
    <numFmt numFmtId="186" formatCode="_-[$€-2]* #,##0.00_-;\-[$€-2]* #,##0.00_-;_-[$€-2]* &quot;-&quot;??_-"/>
    <numFmt numFmtId="187" formatCode="#,##0.000_);&quot;₩&quot;&quot;₩&quot;&quot;₩&quot;&quot;₩&quot;\(#,##0.000&quot;₩&quot;&quot;₩&quot;&quot;₩&quot;&quot;₩&quot;\)"/>
    <numFmt numFmtId="188" formatCode="mm&quot;월&quot;\ dd&quot;일&quot;"/>
    <numFmt numFmtId="189" formatCode="#,##0_);[Red]\(#,##0\)"/>
    <numFmt numFmtId="190" formatCode="0_ "/>
    <numFmt numFmtId="191" formatCode="_-* #,##0.0_-;\-* #,##0.0_-;_-* &quot;-&quot;_-;_-@_-"/>
    <numFmt numFmtId="192" formatCode="#,##0.0_);[Red]\(#,##0.0\)"/>
  </numFmts>
  <fonts count="62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5"/>
      <color indexed="8"/>
      <name val="HY신명조"/>
      <family val="1"/>
      <charset val="129"/>
    </font>
    <font>
      <sz val="8"/>
      <color indexed="8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0"/>
      <name val="돋움체"/>
      <family val="3"/>
      <charset val="129"/>
    </font>
    <font>
      <sz val="11"/>
      <name val="돋움"/>
      <family val="3"/>
      <charset val="129"/>
    </font>
    <font>
      <sz val="11"/>
      <name val="HY신명조"/>
      <family val="1"/>
      <charset val="129"/>
    </font>
    <font>
      <sz val="12"/>
      <name val="뼻뮝"/>
      <family val="1"/>
      <charset val="129"/>
    </font>
    <font>
      <sz val="10"/>
      <name val="굴림체"/>
      <family val="3"/>
      <charset val="129"/>
    </font>
    <font>
      <sz val="12"/>
      <name val="¹UAAA¼"/>
      <family val="3"/>
      <charset val="129"/>
    </font>
    <font>
      <b/>
      <sz val="10"/>
      <name val="Helv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6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4"/>
      <color indexed="8"/>
      <name val="나눔명조 ExtraBold"/>
      <family val="1"/>
      <charset val="129"/>
    </font>
    <font>
      <sz val="8"/>
      <color indexed="8"/>
      <name val="나눔명조"/>
      <family val="1"/>
      <charset val="129"/>
    </font>
    <font>
      <sz val="11"/>
      <color theme="1"/>
      <name val="나눔명조"/>
      <family val="1"/>
      <charset val="129"/>
    </font>
    <font>
      <sz val="8"/>
      <color indexed="8"/>
      <name val="나눔명조 ExtraBold"/>
      <family val="1"/>
      <charset val="129"/>
    </font>
    <font>
      <sz val="8"/>
      <color theme="1"/>
      <name val="나눔명조 ExtraBold"/>
      <family val="1"/>
      <charset val="129"/>
    </font>
    <font>
      <b/>
      <sz val="9"/>
      <color indexed="8"/>
      <name val="나눔명조 ExtraBold"/>
      <family val="1"/>
      <charset val="129"/>
    </font>
    <font>
      <sz val="15"/>
      <color theme="1"/>
      <name val="HY신명조"/>
      <family val="1"/>
      <charset val="129"/>
    </font>
    <font>
      <b/>
      <sz val="9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vertAlign val="superscript"/>
      <sz val="8"/>
      <color indexed="8"/>
      <name val="맑은 고딕"/>
      <family val="3"/>
      <charset val="129"/>
    </font>
    <font>
      <sz val="9"/>
      <color theme="1"/>
      <name val="나눔명조"/>
      <family val="1"/>
      <charset val="129"/>
    </font>
    <font>
      <sz val="9"/>
      <color indexed="8"/>
      <name val="나눔명조"/>
      <family val="1"/>
      <charset val="129"/>
    </font>
    <font>
      <sz val="8"/>
      <color theme="1"/>
      <name val="나눔명조"/>
      <family val="1"/>
      <charset val="129"/>
    </font>
    <font>
      <b/>
      <sz val="8"/>
      <color theme="1"/>
      <name val="나눔명조"/>
      <family val="1"/>
      <charset val="129"/>
    </font>
    <font>
      <b/>
      <sz val="7"/>
      <color theme="1"/>
      <name val="나눔명조"/>
      <family val="1"/>
      <charset val="129"/>
    </font>
    <font>
      <b/>
      <sz val="9"/>
      <color theme="1"/>
      <name val="나눔명조"/>
      <family val="1"/>
      <charset val="129"/>
    </font>
    <font>
      <sz val="15"/>
      <color theme="1"/>
      <name val="나눔명조"/>
      <family val="1"/>
      <charset val="129"/>
    </font>
    <font>
      <b/>
      <sz val="6"/>
      <color theme="1"/>
      <name val="나눔명조"/>
      <family val="1"/>
      <charset val="129"/>
    </font>
    <font>
      <sz val="5"/>
      <color theme="1"/>
      <name val="나눔명조"/>
      <family val="1"/>
      <charset val="129"/>
    </font>
    <font>
      <sz val="6"/>
      <color indexed="8"/>
      <name val="나눔명조"/>
      <family val="1"/>
      <charset val="129"/>
    </font>
    <font>
      <sz val="7"/>
      <color indexed="8"/>
      <name val="나눔명조"/>
      <family val="1"/>
      <charset val="129"/>
    </font>
    <font>
      <vertAlign val="superscript"/>
      <sz val="8"/>
      <color indexed="8"/>
      <name val="나눔명조"/>
      <family val="1"/>
      <charset val="129"/>
    </font>
    <font>
      <b/>
      <sz val="15"/>
      <color theme="1"/>
      <name val="HY신명조"/>
      <family val="1"/>
      <charset val="129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HY신명조"/>
      <family val="1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99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/>
    <xf numFmtId="0" fontId="27" fillId="0" borderId="0"/>
    <xf numFmtId="0" fontId="28" fillId="0" borderId="0" applyFont="0" applyFill="0" applyBorder="0" applyAlignment="0" applyProtection="0"/>
    <xf numFmtId="181" fontId="29" fillId="0" borderId="0"/>
    <xf numFmtId="0" fontId="28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182" fontId="29" fillId="0" borderId="0"/>
    <xf numFmtId="183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5" fontId="29" fillId="0" borderId="0"/>
    <xf numFmtId="186" fontId="22" fillId="0" borderId="0" applyFont="0" applyFill="0" applyBorder="0" applyAlignment="0" applyProtection="0">
      <alignment vertical="center"/>
    </xf>
    <xf numFmtId="38" fontId="30" fillId="16" borderId="0" applyNumberFormat="0" applyBorder="0" applyAlignment="0" applyProtection="0"/>
    <xf numFmtId="0" fontId="31" fillId="0" borderId="1" applyNumberFormat="0" applyAlignment="0" applyProtection="0">
      <alignment horizontal="left" vertical="center"/>
    </xf>
    <xf numFmtId="0" fontId="31" fillId="0" borderId="2">
      <alignment horizontal="left" vertical="center"/>
    </xf>
    <xf numFmtId="10" fontId="30" fillId="17" borderId="3" applyNumberFormat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87" fontId="22" fillId="0" borderId="0"/>
    <xf numFmtId="0" fontId="28" fillId="0" borderId="0"/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22" borderId="4" applyNumberFormat="0" applyAlignment="0" applyProtection="0">
      <alignment vertical="center"/>
    </xf>
    <xf numFmtId="0" fontId="23" fillId="0" borderId="0" applyFill="0" applyBorder="0" applyProtection="0">
      <alignment horizontal="left" shrinkToFit="1"/>
    </xf>
    <xf numFmtId="0" fontId="10" fillId="3" borderId="0" applyNumberFormat="0" applyBorder="0" applyAlignment="0" applyProtection="0">
      <alignment vertical="center"/>
    </xf>
    <xf numFmtId="0" fontId="1" fillId="23" borderId="5" applyNumberFormat="0" applyFont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4" fillId="0" borderId="0"/>
    <xf numFmtId="0" fontId="18" fillId="0" borderId="0" applyNumberFormat="0" applyFill="0" applyBorder="0" applyAlignment="0" applyProtection="0">
      <alignment vertical="center"/>
    </xf>
    <xf numFmtId="0" fontId="16" fillId="25" borderId="6" applyNumberFormat="0" applyAlignment="0" applyProtection="0">
      <alignment vertical="center"/>
    </xf>
    <xf numFmtId="41" fontId="21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22" borderId="12" applyNumberFormat="0" applyAlignment="0" applyProtection="0">
      <alignment vertical="center"/>
    </xf>
    <xf numFmtId="180" fontId="25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2" fillId="0" borderId="0"/>
    <xf numFmtId="0" fontId="3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0" borderId="0">
      <alignment vertical="center"/>
    </xf>
    <xf numFmtId="0" fontId="1" fillId="0" borderId="0">
      <alignment vertical="center"/>
    </xf>
    <xf numFmtId="0" fontId="3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0" borderId="0">
      <alignment vertical="center"/>
    </xf>
    <xf numFmtId="0" fontId="1" fillId="0" borderId="0">
      <alignment vertical="center"/>
    </xf>
    <xf numFmtId="0" fontId="33" fillId="0" borderId="0">
      <alignment vertical="center"/>
    </xf>
    <xf numFmtId="42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</cellStyleXfs>
  <cellXfs count="235">
    <xf numFmtId="0" fontId="0" fillId="0" borderId="0" xfId="0">
      <alignment vertical="center"/>
    </xf>
    <xf numFmtId="176" fontId="4" fillId="0" borderId="0" xfId="0" applyNumberFormat="1" applyFont="1" applyAlignment="1">
      <alignment horizontal="right" vertical="center"/>
    </xf>
    <xf numFmtId="176" fontId="0" fillId="0" borderId="0" xfId="0" applyNumberForma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5" xfId="0" applyBorder="1">
      <alignment vertical="center"/>
    </xf>
    <xf numFmtId="0" fontId="36" fillId="0" borderId="0" xfId="0" applyFont="1" applyAlignment="1">
      <alignment vertical="center"/>
    </xf>
    <xf numFmtId="176" fontId="37" fillId="0" borderId="0" xfId="0" applyNumberFormat="1" applyFont="1">
      <alignment vertical="center"/>
    </xf>
    <xf numFmtId="176" fontId="37" fillId="0" borderId="0" xfId="0" applyNumberFormat="1" applyFont="1" applyAlignment="1">
      <alignment horizontal="right" vertical="center"/>
    </xf>
    <xf numFmtId="0" fontId="38" fillId="0" borderId="0" xfId="0" applyFont="1">
      <alignment vertical="center"/>
    </xf>
    <xf numFmtId="176" fontId="37" fillId="0" borderId="15" xfId="0" applyNumberFormat="1" applyFont="1" applyBorder="1" applyAlignment="1">
      <alignment horizontal="distributed" vertical="center" shrinkToFit="1"/>
    </xf>
    <xf numFmtId="176" fontId="37" fillId="0" borderId="0" xfId="0" applyNumberFormat="1" applyFont="1" applyBorder="1" applyAlignment="1">
      <alignment horizontal="right" vertical="center"/>
    </xf>
    <xf numFmtId="176" fontId="37" fillId="0" borderId="15" xfId="0" applyNumberFormat="1" applyFont="1" applyBorder="1" applyAlignment="1">
      <alignment horizontal="right" vertical="center"/>
    </xf>
    <xf numFmtId="176" fontId="37" fillId="0" borderId="15" xfId="0" applyNumberFormat="1" applyFont="1" applyBorder="1" applyAlignment="1">
      <alignment horizontal="distributed" vertical="center" wrapText="1" shrinkToFit="1"/>
    </xf>
    <xf numFmtId="176" fontId="37" fillId="0" borderId="15" xfId="0" applyNumberFormat="1" applyFont="1" applyBorder="1" applyAlignment="1">
      <alignment horizontal="distributed" vertical="center" wrapText="1"/>
    </xf>
    <xf numFmtId="176" fontId="37" fillId="0" borderId="15" xfId="0" applyNumberFormat="1" applyFont="1" applyBorder="1" applyAlignment="1">
      <alignment horizontal="distributed" vertical="center"/>
    </xf>
    <xf numFmtId="0" fontId="39" fillId="0" borderId="22" xfId="0" applyNumberFormat="1" applyFont="1" applyBorder="1" applyAlignment="1">
      <alignment horizontal="center" vertical="center" wrapText="1"/>
    </xf>
    <xf numFmtId="0" fontId="39" fillId="0" borderId="18" xfId="0" applyNumberFormat="1" applyFont="1" applyBorder="1" applyAlignment="1">
      <alignment horizontal="center" vertical="center" wrapText="1"/>
    </xf>
    <xf numFmtId="0" fontId="40" fillId="0" borderId="18" xfId="0" applyNumberFormat="1" applyFont="1" applyBorder="1" applyAlignment="1">
      <alignment horizontal="center" vertical="center"/>
    </xf>
    <xf numFmtId="0" fontId="40" fillId="0" borderId="17" xfId="0" applyNumberFormat="1" applyFont="1" applyBorder="1" applyAlignment="1">
      <alignment horizontal="center" vertical="center"/>
    </xf>
    <xf numFmtId="0" fontId="39" fillId="0" borderId="31" xfId="0" applyNumberFormat="1" applyFont="1" applyBorder="1" applyAlignment="1">
      <alignment horizontal="center" vertical="center" wrapText="1"/>
    </xf>
    <xf numFmtId="0" fontId="39" fillId="0" borderId="15" xfId="0" applyNumberFormat="1" applyFont="1" applyBorder="1" applyAlignment="1">
      <alignment horizontal="center" vertical="center" wrapText="1"/>
    </xf>
    <xf numFmtId="0" fontId="40" fillId="0" borderId="15" xfId="0" applyNumberFormat="1" applyFont="1" applyBorder="1" applyAlignment="1">
      <alignment horizontal="center" vertical="center" wrapText="1"/>
    </xf>
    <xf numFmtId="0" fontId="40" fillId="0" borderId="21" xfId="0" applyNumberFormat="1" applyFont="1" applyBorder="1" applyAlignment="1">
      <alignment horizontal="center" vertical="center" wrapText="1"/>
    </xf>
    <xf numFmtId="49" fontId="39" fillId="0" borderId="23" xfId="0" applyNumberFormat="1" applyFont="1" applyBorder="1" applyAlignment="1">
      <alignment horizontal="center" vertical="center" wrapText="1"/>
    </xf>
    <xf numFmtId="49" fontId="39" fillId="0" borderId="20" xfId="0" applyNumberFormat="1" applyFont="1" applyBorder="1" applyAlignment="1">
      <alignment horizontal="center" vertical="center" wrapText="1"/>
    </xf>
    <xf numFmtId="49" fontId="39" fillId="0" borderId="20" xfId="0" applyNumberFormat="1" applyFont="1" applyBorder="1" applyAlignment="1">
      <alignment horizontal="center" vertical="center"/>
    </xf>
    <xf numFmtId="49" fontId="40" fillId="0" borderId="20" xfId="0" applyNumberFormat="1" applyFont="1" applyBorder="1" applyAlignment="1">
      <alignment horizontal="center" vertical="center"/>
    </xf>
    <xf numFmtId="49" fontId="40" fillId="0" borderId="19" xfId="0" applyNumberFormat="1" applyFont="1" applyBorder="1" applyAlignment="1">
      <alignment horizontal="center" vertical="center"/>
    </xf>
    <xf numFmtId="176" fontId="41" fillId="0" borderId="16" xfId="0" applyNumberFormat="1" applyFont="1" applyBorder="1" applyAlignment="1">
      <alignment horizontal="distributed" vertical="center" shrinkToFit="1"/>
    </xf>
    <xf numFmtId="176" fontId="41" fillId="0" borderId="28" xfId="0" applyNumberFormat="1" applyFont="1" applyBorder="1" applyAlignment="1">
      <alignment horizontal="right" vertical="center"/>
    </xf>
    <xf numFmtId="176" fontId="37" fillId="0" borderId="24" xfId="0" applyNumberFormat="1" applyFont="1" applyBorder="1" applyAlignment="1">
      <alignment horizontal="right" vertical="center"/>
    </xf>
    <xf numFmtId="176" fontId="37" fillId="0" borderId="33" xfId="0" applyNumberFormat="1" applyFont="1" applyBorder="1" applyAlignment="1">
      <alignment horizontal="right" vertical="center"/>
    </xf>
    <xf numFmtId="176" fontId="4" fillId="0" borderId="27" xfId="77" applyNumberFormat="1" applyFont="1" applyBorder="1" applyAlignment="1">
      <alignment vertical="center" wrapText="1"/>
    </xf>
    <xf numFmtId="176" fontId="32" fillId="0" borderId="0" xfId="0" applyNumberFormat="1" applyFont="1" applyAlignment="1">
      <alignment horizontal="right" vertical="center"/>
    </xf>
    <xf numFmtId="0" fontId="42" fillId="0" borderId="0" xfId="0" applyFont="1" applyAlignment="1">
      <alignment vertical="center"/>
    </xf>
    <xf numFmtId="176" fontId="35" fillId="0" borderId="0" xfId="0" applyNumberFormat="1" applyFont="1">
      <alignment vertical="center"/>
    </xf>
    <xf numFmtId="176" fontId="35" fillId="0" borderId="0" xfId="0" applyNumberFormat="1" applyFont="1" applyAlignment="1">
      <alignment horizontal="right" vertical="center"/>
    </xf>
    <xf numFmtId="176" fontId="35" fillId="0" borderId="25" xfId="0" applyNumberFormat="1" applyFont="1" applyFill="1" applyBorder="1" applyAlignment="1">
      <alignment horizontal="left" vertical="center"/>
    </xf>
    <xf numFmtId="177" fontId="44" fillId="0" borderId="0" xfId="0" applyNumberFormat="1" applyFont="1" applyBorder="1" applyAlignment="1">
      <alignment horizontal="center" vertical="center"/>
    </xf>
    <xf numFmtId="0" fontId="0" fillId="26" borderId="0" xfId="0" applyFill="1">
      <alignment vertical="center"/>
    </xf>
    <xf numFmtId="0" fontId="0" fillId="0" borderId="0" xfId="0" applyBorder="1">
      <alignment vertical="center"/>
    </xf>
    <xf numFmtId="189" fontId="0" fillId="0" borderId="0" xfId="0" applyNumberFormat="1">
      <alignment vertical="center"/>
    </xf>
    <xf numFmtId="178" fontId="0" fillId="0" borderId="0" xfId="0" applyNumberFormat="1">
      <alignment vertical="center"/>
    </xf>
    <xf numFmtId="176" fontId="43" fillId="0" borderId="0" xfId="0" applyNumberFormat="1" applyFont="1">
      <alignment vertical="center"/>
    </xf>
    <xf numFmtId="176" fontId="44" fillId="0" borderId="15" xfId="0" applyNumberFormat="1" applyFont="1" applyBorder="1" applyAlignment="1">
      <alignment horizontal="distributed" vertical="center" shrinkToFit="1"/>
    </xf>
    <xf numFmtId="176" fontId="35" fillId="0" borderId="15" xfId="0" applyNumberFormat="1" applyFont="1" applyBorder="1" applyAlignment="1">
      <alignment horizontal="distributed" vertical="center" indent="1" shrinkToFit="1"/>
    </xf>
    <xf numFmtId="176" fontId="35" fillId="0" borderId="33" xfId="0" applyNumberFormat="1" applyFont="1" applyBorder="1" applyAlignment="1">
      <alignment horizontal="distributed" vertical="center" indent="1" shrinkToFit="1"/>
    </xf>
    <xf numFmtId="0" fontId="45" fillId="0" borderId="0" xfId="0" applyFont="1" applyAlignment="1">
      <alignment horizontal="right" vertical="center"/>
    </xf>
    <xf numFmtId="0" fontId="45" fillId="0" borderId="38" xfId="0" applyFont="1" applyBorder="1" applyAlignment="1">
      <alignment horizontal="center" vertical="center"/>
    </xf>
    <xf numFmtId="176" fontId="43" fillId="0" borderId="41" xfId="0" applyNumberFormat="1" applyFont="1" applyBorder="1" applyAlignment="1">
      <alignment vertical="center" shrinkToFit="1"/>
    </xf>
    <xf numFmtId="176" fontId="43" fillId="0" borderId="42" xfId="0" applyNumberFormat="1" applyFont="1" applyBorder="1" applyAlignment="1">
      <alignment vertical="center" shrinkToFit="1"/>
    </xf>
    <xf numFmtId="176" fontId="43" fillId="0" borderId="26" xfId="0" applyNumberFormat="1" applyFont="1" applyBorder="1" applyAlignment="1">
      <alignment horizontal="right" vertical="center" indent="1" shrinkToFit="1"/>
    </xf>
    <xf numFmtId="0" fontId="0" fillId="0" borderId="0" xfId="0" applyAlignment="1">
      <alignment horizontal="right" vertical="center" indent="1"/>
    </xf>
    <xf numFmtId="176" fontId="44" fillId="0" borderId="15" xfId="0" applyNumberFormat="1" applyFont="1" applyBorder="1" applyAlignment="1">
      <alignment horizontal="distributed" vertical="center" wrapText="1" shrinkToFit="1"/>
    </xf>
    <xf numFmtId="176" fontId="35" fillId="0" borderId="31" xfId="0" applyNumberFormat="1" applyFont="1" applyBorder="1" applyAlignment="1">
      <alignment horizontal="center" vertical="center"/>
    </xf>
    <xf numFmtId="176" fontId="35" fillId="0" borderId="31" xfId="0" applyNumberFormat="1" applyFont="1" applyBorder="1">
      <alignment vertical="center"/>
    </xf>
    <xf numFmtId="176" fontId="35" fillId="0" borderId="43" xfId="0" applyNumberFormat="1" applyFont="1" applyBorder="1">
      <alignment vertical="center"/>
    </xf>
    <xf numFmtId="176" fontId="35" fillId="0" borderId="24" xfId="0" applyNumberFormat="1" applyFont="1" applyBorder="1" applyAlignment="1">
      <alignment horizontal="right" vertical="center" indent="1"/>
    </xf>
    <xf numFmtId="0" fontId="0" fillId="0" borderId="24" xfId="0" applyBorder="1" applyAlignment="1">
      <alignment horizontal="right" vertical="center"/>
    </xf>
    <xf numFmtId="0" fontId="0" fillId="0" borderId="24" xfId="0" applyBorder="1" applyAlignment="1">
      <alignment horizontal="right" vertical="center" indent="1"/>
    </xf>
    <xf numFmtId="0" fontId="47" fillId="0" borderId="0" xfId="0" applyFont="1">
      <alignment vertical="center"/>
    </xf>
    <xf numFmtId="176" fontId="38" fillId="0" borderId="0" xfId="0" applyNumberFormat="1" applyFont="1">
      <alignment vertical="center"/>
    </xf>
    <xf numFmtId="177" fontId="0" fillId="0" borderId="0" xfId="0" applyNumberFormat="1">
      <alignment vertical="center"/>
    </xf>
    <xf numFmtId="176" fontId="49" fillId="0" borderId="0" xfId="0" applyNumberFormat="1" applyFont="1" applyAlignment="1">
      <alignment horizontal="right" vertical="center"/>
    </xf>
    <xf numFmtId="176" fontId="49" fillId="0" borderId="0" xfId="0" applyNumberFormat="1" applyFont="1">
      <alignment vertical="center"/>
    </xf>
    <xf numFmtId="176" fontId="49" fillId="0" borderId="14" xfId="0" applyNumberFormat="1" applyFont="1" applyBorder="1">
      <alignment vertical="center"/>
    </xf>
    <xf numFmtId="0" fontId="49" fillId="0" borderId="13" xfId="0" applyNumberFormat="1" applyFont="1" applyBorder="1" applyAlignment="1">
      <alignment horizontal="center" vertical="center"/>
    </xf>
    <xf numFmtId="176" fontId="49" fillId="0" borderId="15" xfId="0" applyNumberFormat="1" applyFont="1" applyBorder="1" applyAlignment="1">
      <alignment horizontal="center" vertical="center"/>
    </xf>
    <xf numFmtId="176" fontId="49" fillId="0" borderId="0" xfId="0" applyNumberFormat="1" applyFont="1" applyBorder="1" applyAlignment="1">
      <alignment horizontal="center" vertical="center"/>
    </xf>
    <xf numFmtId="176" fontId="49" fillId="0" borderId="0" xfId="0" applyNumberFormat="1" applyFont="1" applyAlignment="1">
      <alignment horizontal="center" vertical="center"/>
    </xf>
    <xf numFmtId="176" fontId="49" fillId="0" borderId="0" xfId="0" applyNumberFormat="1" applyFont="1" applyBorder="1" applyAlignment="1">
      <alignment horizontal="right" vertical="center"/>
    </xf>
    <xf numFmtId="177" fontId="49" fillId="0" borderId="0" xfId="0" applyNumberFormat="1" applyFont="1" applyBorder="1" applyAlignment="1">
      <alignment horizontal="center" vertical="center"/>
    </xf>
    <xf numFmtId="176" fontId="50" fillId="0" borderId="33" xfId="0" applyNumberFormat="1" applyFont="1" applyBorder="1" applyAlignment="1">
      <alignment horizontal="center" vertical="center" shrinkToFit="1"/>
    </xf>
    <xf numFmtId="177" fontId="50" fillId="0" borderId="24" xfId="0" applyNumberFormat="1" applyFont="1" applyBorder="1" applyAlignment="1">
      <alignment horizontal="center" vertical="center"/>
    </xf>
    <xf numFmtId="0" fontId="38" fillId="0" borderId="15" xfId="0" applyFont="1" applyBorder="1">
      <alignment vertical="center"/>
    </xf>
    <xf numFmtId="176" fontId="49" fillId="0" borderId="0" xfId="0" applyNumberFormat="1" applyFont="1" applyBorder="1" applyAlignment="1">
      <alignment horizontal="center" vertical="center" shrinkToFit="1"/>
    </xf>
    <xf numFmtId="176" fontId="49" fillId="26" borderId="0" xfId="0" applyNumberFormat="1" applyFont="1" applyFill="1">
      <alignment vertical="center"/>
    </xf>
    <xf numFmtId="0" fontId="53" fillId="0" borderId="0" xfId="0" applyFont="1" applyAlignment="1">
      <alignment horizontal="center" vertical="center"/>
    </xf>
    <xf numFmtId="176" fontId="51" fillId="0" borderId="33" xfId="0" applyNumberFormat="1" applyFont="1" applyBorder="1" applyAlignment="1">
      <alignment horizontal="center" vertical="center" shrinkToFit="1"/>
    </xf>
    <xf numFmtId="0" fontId="49" fillId="0" borderId="38" xfId="0" applyNumberFormat="1" applyFont="1" applyBorder="1" applyAlignment="1">
      <alignment horizontal="center" vertical="center"/>
    </xf>
    <xf numFmtId="176" fontId="54" fillId="0" borderId="15" xfId="0" applyNumberFormat="1" applyFont="1" applyBorder="1" applyAlignment="1">
      <alignment horizontal="distributed" vertical="center" shrinkToFit="1"/>
    </xf>
    <xf numFmtId="176" fontId="49" fillId="0" borderId="0" xfId="0" applyNumberFormat="1" applyFont="1" applyAlignment="1">
      <alignment vertical="center" shrinkToFit="1"/>
    </xf>
    <xf numFmtId="176" fontId="49" fillId="0" borderId="0" xfId="0" applyNumberFormat="1" applyFont="1" applyBorder="1" applyAlignment="1">
      <alignment horizontal="right" vertical="center" shrinkToFit="1"/>
    </xf>
    <xf numFmtId="176" fontId="50" fillId="0" borderId="39" xfId="0" applyNumberFormat="1" applyFont="1" applyBorder="1" applyAlignment="1">
      <alignment vertical="center" shrinkToFit="1"/>
    </xf>
    <xf numFmtId="176" fontId="49" fillId="0" borderId="39" xfId="0" applyNumberFormat="1" applyFont="1" applyBorder="1" applyAlignment="1">
      <alignment vertical="center" shrinkToFit="1"/>
    </xf>
    <xf numFmtId="176" fontId="49" fillId="0" borderId="15" xfId="0" applyNumberFormat="1" applyFont="1" applyBorder="1" applyAlignment="1">
      <alignment horizontal="distributed" vertical="center" shrinkToFit="1"/>
    </xf>
    <xf numFmtId="176" fontId="55" fillId="0" borderId="15" xfId="0" applyNumberFormat="1" applyFont="1" applyBorder="1" applyAlignment="1">
      <alignment horizontal="distributed" vertical="center" shrinkToFit="1"/>
    </xf>
    <xf numFmtId="176" fontId="47" fillId="0" borderId="15" xfId="0" applyNumberFormat="1" applyFont="1" applyBorder="1" applyAlignment="1">
      <alignment horizontal="left" vertical="center" shrinkToFit="1"/>
    </xf>
    <xf numFmtId="176" fontId="49" fillId="0" borderId="15" xfId="0" applyNumberFormat="1" applyFont="1" applyBorder="1" applyAlignment="1">
      <alignment horizontal="left" vertical="center" shrinkToFit="1"/>
    </xf>
    <xf numFmtId="176" fontId="49" fillId="0" borderId="15" xfId="0" applyNumberFormat="1" applyFont="1" applyBorder="1" applyAlignment="1">
      <alignment horizontal="distributed" vertical="center" indent="1" shrinkToFit="1"/>
    </xf>
    <xf numFmtId="176" fontId="49" fillId="0" borderId="0" xfId="0" applyNumberFormat="1" applyFont="1" applyBorder="1" applyAlignment="1">
      <alignment horizontal="left" vertical="center" indent="1" shrinkToFit="1"/>
    </xf>
    <xf numFmtId="176" fontId="49" fillId="0" borderId="0" xfId="0" applyNumberFormat="1" applyFont="1" applyBorder="1" applyAlignment="1">
      <alignment horizontal="distributed" vertical="center" indent="1" shrinkToFit="1"/>
    </xf>
    <xf numFmtId="176" fontId="49" fillId="0" borderId="0" xfId="0" applyNumberFormat="1" applyFont="1" applyBorder="1">
      <alignment vertical="center"/>
    </xf>
    <xf numFmtId="179" fontId="49" fillId="0" borderId="0" xfId="0" applyNumberFormat="1" applyFont="1">
      <alignment vertical="center"/>
    </xf>
    <xf numFmtId="177" fontId="49" fillId="0" borderId="0" xfId="0" applyNumberFormat="1" applyFont="1">
      <alignment vertical="center"/>
    </xf>
    <xf numFmtId="176" fontId="49" fillId="0" borderId="33" xfId="0" applyNumberFormat="1" applyFont="1" applyBorder="1" applyAlignment="1">
      <alignment horizontal="distributed" vertical="center" indent="1" shrinkToFit="1"/>
    </xf>
    <xf numFmtId="179" fontId="49" fillId="0" borderId="24" xfId="0" applyNumberFormat="1" applyFont="1" applyBorder="1">
      <alignment vertical="center"/>
    </xf>
    <xf numFmtId="177" fontId="49" fillId="0" borderId="24" xfId="0" applyNumberFormat="1" applyFont="1" applyFill="1" applyBorder="1">
      <alignment vertical="center"/>
    </xf>
    <xf numFmtId="176" fontId="49" fillId="0" borderId="40" xfId="0" applyNumberFormat="1" applyFont="1" applyBorder="1" applyAlignment="1">
      <alignment horizontal="left" vertical="center" indent="1" shrinkToFit="1"/>
    </xf>
    <xf numFmtId="176" fontId="49" fillId="0" borderId="33" xfId="0" applyNumberFormat="1" applyFont="1" applyBorder="1" applyAlignment="1">
      <alignment horizontal="distributed" vertical="center" shrinkToFit="1"/>
    </xf>
    <xf numFmtId="177" fontId="49" fillId="0" borderId="24" xfId="0" applyNumberFormat="1" applyFont="1" applyBorder="1" applyAlignment="1">
      <alignment horizontal="right" vertical="center"/>
    </xf>
    <xf numFmtId="177" fontId="49" fillId="0" borderId="24" xfId="0" applyNumberFormat="1" applyFont="1" applyBorder="1">
      <alignment vertical="center"/>
    </xf>
    <xf numFmtId="176" fontId="52" fillId="0" borderId="0" xfId="0" applyNumberFormat="1" applyFont="1">
      <alignment vertical="center"/>
    </xf>
    <xf numFmtId="179" fontId="49" fillId="0" borderId="0" xfId="0" applyNumberFormat="1" applyFont="1" applyAlignment="1">
      <alignment horizontal="right" vertical="center"/>
    </xf>
    <xf numFmtId="176" fontId="37" fillId="0" borderId="21" xfId="0" applyNumberFormat="1" applyFont="1" applyBorder="1" applyAlignment="1">
      <alignment vertical="center" wrapText="1"/>
    </xf>
    <xf numFmtId="176" fontId="37" fillId="0" borderId="21" xfId="0" applyNumberFormat="1" applyFont="1" applyBorder="1" applyAlignment="1">
      <alignment vertical="center"/>
    </xf>
    <xf numFmtId="0" fontId="37" fillId="0" borderId="21" xfId="0" applyFont="1" applyBorder="1" applyAlignment="1">
      <alignment vertical="center" wrapText="1"/>
    </xf>
    <xf numFmtId="176" fontId="56" fillId="0" borderId="21" xfId="0" applyNumberFormat="1" applyFont="1" applyBorder="1" applyAlignment="1">
      <alignment vertical="center" wrapText="1"/>
    </xf>
    <xf numFmtId="176" fontId="57" fillId="0" borderId="21" xfId="0" applyNumberFormat="1" applyFont="1" applyBorder="1" applyAlignment="1">
      <alignment vertical="center"/>
    </xf>
    <xf numFmtId="176" fontId="37" fillId="0" borderId="33" xfId="0" applyNumberFormat="1" applyFont="1" applyBorder="1" applyAlignment="1">
      <alignment horizontal="distributed" vertical="center" wrapText="1"/>
    </xf>
    <xf numFmtId="176" fontId="57" fillId="0" borderId="34" xfId="0" applyNumberFormat="1" applyFont="1" applyBorder="1" applyAlignment="1">
      <alignment vertical="center" wrapText="1"/>
    </xf>
    <xf numFmtId="176" fontId="49" fillId="0" borderId="15" xfId="0" applyNumberFormat="1" applyFont="1" applyBorder="1" applyAlignment="1">
      <alignment horizontal="left" vertical="center" indent="1" shrinkToFit="1"/>
    </xf>
    <xf numFmtId="176" fontId="49" fillId="0" borderId="31" xfId="0" applyNumberFormat="1" applyFont="1" applyBorder="1">
      <alignment vertical="center"/>
    </xf>
    <xf numFmtId="189" fontId="50" fillId="0" borderId="24" xfId="0" applyNumberFormat="1" applyFont="1" applyBorder="1" applyAlignment="1">
      <alignment horizontal="center" vertical="center"/>
    </xf>
    <xf numFmtId="176" fontId="50" fillId="0" borderId="24" xfId="0" applyNumberFormat="1" applyFont="1" applyBorder="1" applyAlignment="1">
      <alignment horizontal="center" vertical="center"/>
    </xf>
    <xf numFmtId="177" fontId="50" fillId="0" borderId="24" xfId="0" applyNumberFormat="1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177" fontId="50" fillId="0" borderId="24" xfId="0" applyNumberFormat="1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49" fillId="0" borderId="13" xfId="0" applyNumberFormat="1" applyFont="1" applyBorder="1" applyAlignment="1">
      <alignment horizontal="center" vertical="center"/>
    </xf>
    <xf numFmtId="177" fontId="50" fillId="0" borderId="33" xfId="0" applyNumberFormat="1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53" fillId="0" borderId="25" xfId="0" applyFont="1" applyBorder="1" applyAlignment="1">
      <alignment vertical="center"/>
    </xf>
    <xf numFmtId="176" fontId="55" fillId="0" borderId="15" xfId="0" applyNumberFormat="1" applyFont="1" applyBorder="1" applyAlignment="1">
      <alignment horizontal="distributed" vertical="center" wrapText="1" shrinkToFit="1"/>
    </xf>
    <xf numFmtId="176" fontId="49" fillId="0" borderId="45" xfId="0" applyNumberFormat="1" applyFont="1" applyBorder="1">
      <alignment vertical="center"/>
    </xf>
    <xf numFmtId="176" fontId="49" fillId="0" borderId="45" xfId="0" applyNumberFormat="1" applyFont="1" applyBorder="1" applyAlignment="1">
      <alignment horizontal="right" vertical="center"/>
    </xf>
    <xf numFmtId="176" fontId="49" fillId="0" borderId="45" xfId="0" applyNumberFormat="1" applyFont="1" applyBorder="1" applyAlignment="1">
      <alignment vertical="center" shrinkToFit="1"/>
    </xf>
    <xf numFmtId="176" fontId="49" fillId="0" borderId="46" xfId="0" applyNumberFormat="1" applyFont="1" applyBorder="1" applyAlignment="1">
      <alignment horizontal="left" vertical="center" shrinkToFit="1"/>
    </xf>
    <xf numFmtId="176" fontId="49" fillId="0" borderId="45" xfId="0" applyNumberFormat="1" applyFont="1" applyBorder="1" applyAlignment="1">
      <alignment horizontal="right" vertical="center" shrinkToFit="1"/>
    </xf>
    <xf numFmtId="176" fontId="49" fillId="0" borderId="28" xfId="0" applyNumberFormat="1" applyFont="1" applyBorder="1" applyAlignment="1">
      <alignment horizontal="distributed" vertical="center" indent="1" shrinkToFit="1"/>
    </xf>
    <xf numFmtId="0" fontId="0" fillId="0" borderId="0" xfId="0" applyFont="1">
      <alignment vertical="center"/>
    </xf>
    <xf numFmtId="0" fontId="60" fillId="0" borderId="0" xfId="0" applyFont="1">
      <alignment vertical="center"/>
    </xf>
    <xf numFmtId="0" fontId="61" fillId="0" borderId="0" xfId="0" applyFont="1" applyAlignment="1">
      <alignment vertical="center"/>
    </xf>
    <xf numFmtId="176" fontId="49" fillId="0" borderId="0" xfId="0" applyNumberFormat="1" applyFont="1" applyBorder="1" applyAlignment="1">
      <alignment horizontal="center" vertical="center"/>
    </xf>
    <xf numFmtId="177" fontId="50" fillId="0" borderId="24" xfId="0" applyNumberFormat="1" applyFont="1" applyBorder="1" applyAlignment="1">
      <alignment horizontal="center" vertical="center"/>
    </xf>
    <xf numFmtId="177" fontId="49" fillId="0" borderId="24" xfId="0" quotePrefix="1" applyNumberFormat="1" applyFont="1" applyBorder="1">
      <alignment vertical="center"/>
    </xf>
    <xf numFmtId="177" fontId="49" fillId="0" borderId="0" xfId="0" quotePrefix="1" applyNumberFormat="1" applyFont="1" applyAlignment="1">
      <alignment horizontal="center" vertical="center"/>
    </xf>
    <xf numFmtId="176" fontId="49" fillId="0" borderId="15" xfId="0" applyNumberFormat="1" applyFont="1" applyBorder="1" applyAlignment="1">
      <alignment horizontal="distributed" vertical="center" wrapText="1" indent="1" shrinkToFit="1"/>
    </xf>
    <xf numFmtId="176" fontId="35" fillId="0" borderId="15" xfId="0" applyNumberFormat="1" applyFont="1" applyBorder="1" applyAlignment="1">
      <alignment horizontal="distributed" vertical="center" shrinkToFit="1"/>
    </xf>
    <xf numFmtId="189" fontId="50" fillId="0" borderId="24" xfId="0" applyNumberFormat="1" applyFont="1" applyBorder="1" applyAlignment="1">
      <alignment horizontal="center" vertical="center" shrinkToFit="1"/>
    </xf>
    <xf numFmtId="0" fontId="53" fillId="0" borderId="0" xfId="0" applyFont="1" applyAlignment="1">
      <alignment horizontal="center" vertical="center"/>
    </xf>
    <xf numFmtId="176" fontId="52" fillId="0" borderId="44" xfId="0" applyNumberFormat="1" applyFont="1" applyBorder="1" applyAlignment="1">
      <alignment vertical="center" shrinkToFit="1"/>
    </xf>
    <xf numFmtId="176" fontId="52" fillId="0" borderId="44" xfId="0" applyNumberFormat="1" applyFont="1" applyBorder="1" applyAlignment="1">
      <alignment horizontal="centerContinuous" vertical="center" shrinkToFit="1"/>
    </xf>
    <xf numFmtId="176" fontId="52" fillId="0" borderId="24" xfId="0" applyNumberFormat="1" applyFont="1" applyBorder="1" applyAlignment="1">
      <alignment horizontal="centerContinuous" vertical="center" shrinkToFit="1"/>
    </xf>
    <xf numFmtId="0" fontId="59" fillId="0" borderId="0" xfId="0" applyFont="1" applyAlignment="1">
      <alignment horizontal="centerContinuous" vertical="center" shrinkToFit="1"/>
    </xf>
    <xf numFmtId="0" fontId="0" fillId="0" borderId="0" xfId="0" applyAlignment="1">
      <alignment horizontal="centerContinuous" vertical="top" shrinkToFit="1"/>
    </xf>
    <xf numFmtId="176" fontId="52" fillId="0" borderId="45" xfId="0" applyNumberFormat="1" applyFont="1" applyBorder="1" applyAlignment="1">
      <alignment vertical="center" shrinkToFit="1"/>
    </xf>
    <xf numFmtId="0" fontId="59" fillId="26" borderId="0" xfId="0" applyFont="1" applyFill="1" applyAlignment="1">
      <alignment horizontal="centerContinuous" vertical="center" shrinkToFit="1"/>
    </xf>
    <xf numFmtId="176" fontId="47" fillId="0" borderId="35" xfId="0" applyNumberFormat="1" applyFont="1" applyBorder="1" applyAlignment="1">
      <alignment horizontal="centerContinuous" vertical="center" shrinkToFit="1"/>
    </xf>
    <xf numFmtId="176" fontId="47" fillId="0" borderId="29" xfId="0" applyNumberFormat="1" applyFont="1" applyBorder="1" applyAlignment="1">
      <alignment horizontal="centerContinuous" vertical="center" shrinkToFit="1"/>
    </xf>
    <xf numFmtId="176" fontId="52" fillId="0" borderId="45" xfId="0" applyNumberFormat="1" applyFont="1" applyBorder="1" applyAlignment="1">
      <alignment horizontal="centerContinuous" vertical="center" shrinkToFit="1"/>
    </xf>
    <xf numFmtId="0" fontId="61" fillId="0" borderId="0" xfId="0" applyFont="1" applyAlignment="1">
      <alignment horizontal="centerContinuous" vertical="center" shrinkToFit="1"/>
    </xf>
    <xf numFmtId="176" fontId="47" fillId="0" borderId="36" xfId="0" applyNumberFormat="1" applyFont="1" applyBorder="1" applyAlignment="1">
      <alignment horizontal="centerContinuous" vertical="center" shrinkToFit="1"/>
    </xf>
    <xf numFmtId="0" fontId="53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189" fontId="50" fillId="0" borderId="47" xfId="0" applyNumberFormat="1" applyFont="1" applyBorder="1" applyAlignment="1">
      <alignment horizontal="center" vertical="center" shrinkToFit="1"/>
    </xf>
    <xf numFmtId="176" fontId="52" fillId="0" borderId="47" xfId="0" applyNumberFormat="1" applyFont="1" applyBorder="1" applyAlignment="1">
      <alignment horizontal="centerContinuous" vertical="center" shrinkToFit="1"/>
    </xf>
    <xf numFmtId="176" fontId="50" fillId="0" borderId="47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176" fontId="50" fillId="0" borderId="47" xfId="0" applyNumberFormat="1" applyFont="1" applyBorder="1" applyAlignment="1">
      <alignment horizontal="center" vertical="center" shrinkToFit="1"/>
    </xf>
    <xf numFmtId="176" fontId="35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vertical="top"/>
    </xf>
    <xf numFmtId="176" fontId="50" fillId="0" borderId="24" xfId="0" applyNumberFormat="1" applyFont="1" applyBorder="1" applyAlignment="1">
      <alignment horizontal="center" vertical="center" shrinkToFit="1"/>
    </xf>
    <xf numFmtId="0" fontId="35" fillId="0" borderId="0" xfId="0" applyFont="1">
      <alignment vertical="center"/>
    </xf>
    <xf numFmtId="176" fontId="49" fillId="0" borderId="47" xfId="0" applyNumberFormat="1" applyFont="1" applyBorder="1" applyAlignment="1">
      <alignment horizontal="distributed" vertical="center" indent="1" shrinkToFit="1"/>
    </xf>
    <xf numFmtId="179" fontId="49" fillId="0" borderId="47" xfId="0" applyNumberFormat="1" applyFont="1" applyBorder="1">
      <alignment vertical="center"/>
    </xf>
    <xf numFmtId="176" fontId="49" fillId="0" borderId="47" xfId="0" applyNumberFormat="1" applyFont="1" applyBorder="1" applyAlignment="1">
      <alignment horizontal="distributed" vertical="center" shrinkToFit="1"/>
    </xf>
    <xf numFmtId="0" fontId="59" fillId="26" borderId="0" xfId="0" applyFont="1" applyFill="1" applyAlignment="1">
      <alignment horizontal="centerContinuous" vertical="center"/>
    </xf>
    <xf numFmtId="0" fontId="59" fillId="0" borderId="0" xfId="0" applyFont="1" applyAlignment="1">
      <alignment horizontal="centerContinuous" vertical="center"/>
    </xf>
    <xf numFmtId="176" fontId="52" fillId="0" borderId="25" xfId="0" applyNumberFormat="1" applyFont="1" applyBorder="1" applyAlignment="1">
      <alignment horizontal="centerContinuous" vertical="center"/>
    </xf>
    <xf numFmtId="176" fontId="52" fillId="26" borderId="25" xfId="0" applyNumberFormat="1" applyFont="1" applyFill="1" applyBorder="1" applyAlignment="1">
      <alignment horizontal="centerContinuous" vertical="center"/>
    </xf>
    <xf numFmtId="176" fontId="50" fillId="0" borderId="0" xfId="0" applyNumberFormat="1" applyFont="1" applyBorder="1" applyAlignment="1">
      <alignment horizontal="right" vertical="center" shrinkToFit="1"/>
    </xf>
    <xf numFmtId="176" fontId="49" fillId="0" borderId="0" xfId="0" applyNumberFormat="1" applyFont="1" applyBorder="1" applyAlignment="1">
      <alignment horizontal="right" vertical="center" wrapText="1" shrinkToFit="1"/>
    </xf>
    <xf numFmtId="176" fontId="50" fillId="0" borderId="0" xfId="0" applyNumberFormat="1" applyFont="1" applyAlignment="1">
      <alignment vertical="center" shrinkToFit="1"/>
    </xf>
    <xf numFmtId="0" fontId="53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177" fontId="50" fillId="0" borderId="47" xfId="0" applyNumberFormat="1" applyFont="1" applyBorder="1" applyAlignment="1">
      <alignment horizontal="center" vertical="center" shrinkToFit="1"/>
    </xf>
    <xf numFmtId="176" fontId="47" fillId="0" borderId="25" xfId="0" applyNumberFormat="1" applyFont="1" applyBorder="1" applyAlignment="1">
      <alignment horizontal="centerContinuous" vertical="center" shrinkToFit="1"/>
    </xf>
    <xf numFmtId="176" fontId="49" fillId="0" borderId="33" xfId="0" applyNumberFormat="1" applyFont="1" applyBorder="1" applyAlignment="1">
      <alignment vertical="center" shrinkToFit="1"/>
    </xf>
    <xf numFmtId="176" fontId="49" fillId="0" borderId="48" xfId="0" applyNumberFormat="1" applyFont="1" applyBorder="1" applyAlignment="1">
      <alignment vertical="center" shrinkToFit="1"/>
    </xf>
    <xf numFmtId="0" fontId="0" fillId="0" borderId="0" xfId="0" applyAlignment="1">
      <alignment horizontal="centerContinuous" vertical="top" wrapText="1" shrinkToFit="1"/>
    </xf>
    <xf numFmtId="176" fontId="49" fillId="0" borderId="25" xfId="0" applyNumberFormat="1" applyFont="1" applyBorder="1" applyAlignment="1">
      <alignment vertical="center" shrinkToFit="1"/>
    </xf>
    <xf numFmtId="179" fontId="49" fillId="0" borderId="0" xfId="0" quotePrefix="1" applyNumberFormat="1" applyFont="1" applyAlignment="1">
      <alignment horizontal="right" vertical="center"/>
    </xf>
    <xf numFmtId="176" fontId="52" fillId="0" borderId="47" xfId="0" applyNumberFormat="1" applyFont="1" applyBorder="1" applyAlignment="1">
      <alignment horizontal="center" vertical="center" shrinkToFit="1"/>
    </xf>
    <xf numFmtId="176" fontId="52" fillId="26" borderId="47" xfId="0" applyNumberFormat="1" applyFont="1" applyFill="1" applyBorder="1" applyAlignment="1">
      <alignment horizontal="center" vertical="center" shrinkToFit="1"/>
    </xf>
    <xf numFmtId="0" fontId="53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 shrinkToFit="1"/>
    </xf>
    <xf numFmtId="176" fontId="52" fillId="0" borderId="44" xfId="0" applyNumberFormat="1" applyFont="1" applyBorder="1" applyAlignment="1">
      <alignment horizontal="center" vertical="center" shrinkToFit="1"/>
    </xf>
    <xf numFmtId="176" fontId="47" fillId="0" borderId="17" xfId="0" applyNumberFormat="1" applyFont="1" applyBorder="1" applyAlignment="1">
      <alignment horizontal="center" vertical="center"/>
    </xf>
    <xf numFmtId="176" fontId="47" fillId="0" borderId="19" xfId="0" applyNumberFormat="1" applyFont="1" applyBorder="1" applyAlignment="1">
      <alignment horizontal="center" vertical="center"/>
    </xf>
    <xf numFmtId="176" fontId="52" fillId="26" borderId="25" xfId="0" applyNumberFormat="1" applyFont="1" applyFill="1" applyBorder="1" applyAlignment="1">
      <alignment horizontal="center" vertical="center"/>
    </xf>
    <xf numFmtId="176" fontId="52" fillId="26" borderId="37" xfId="0" applyNumberFormat="1" applyFont="1" applyFill="1" applyBorder="1" applyAlignment="1">
      <alignment horizontal="center" vertical="center"/>
    </xf>
    <xf numFmtId="176" fontId="52" fillId="0" borderId="25" xfId="0" applyNumberFormat="1" applyFont="1" applyBorder="1" applyAlignment="1">
      <alignment horizontal="center" vertical="center"/>
    </xf>
    <xf numFmtId="176" fontId="52" fillId="0" borderId="37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188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4" fillId="0" borderId="17" xfId="0" applyNumberFormat="1" applyFont="1" applyBorder="1" applyAlignment="1">
      <alignment horizontal="center" vertical="center"/>
    </xf>
    <xf numFmtId="176" fontId="4" fillId="0" borderId="21" xfId="0" applyNumberFormat="1" applyFont="1" applyBorder="1" applyAlignment="1">
      <alignment horizontal="center" vertical="center"/>
    </xf>
    <xf numFmtId="176" fontId="4" fillId="0" borderId="19" xfId="0" applyNumberFormat="1" applyFont="1" applyBorder="1" applyAlignment="1">
      <alignment horizontal="center" vertical="center"/>
    </xf>
    <xf numFmtId="0" fontId="40" fillId="0" borderId="32" xfId="0" applyNumberFormat="1" applyFont="1" applyBorder="1" applyAlignment="1">
      <alignment horizontal="center" vertical="center" wrapText="1"/>
    </xf>
    <xf numFmtId="0" fontId="40" fillId="0" borderId="23" xfId="0" applyNumberFormat="1" applyFont="1" applyBorder="1" applyAlignment="1">
      <alignment horizontal="center" vertical="center" wrapText="1"/>
    </xf>
    <xf numFmtId="176" fontId="39" fillId="0" borderId="18" xfId="0" applyNumberFormat="1" applyFont="1" applyBorder="1" applyAlignment="1">
      <alignment horizontal="center" vertical="center"/>
    </xf>
    <xf numFmtId="176" fontId="39" fillId="0" borderId="15" xfId="0" applyNumberFormat="1" applyFont="1" applyBorder="1" applyAlignment="1">
      <alignment horizontal="center" vertical="center"/>
    </xf>
    <xf numFmtId="176" fontId="39" fillId="0" borderId="20" xfId="0" applyNumberFormat="1" applyFont="1" applyBorder="1" applyAlignment="1">
      <alignment horizontal="center" vertical="center"/>
    </xf>
    <xf numFmtId="0" fontId="40" fillId="0" borderId="29" xfId="0" applyNumberFormat="1" applyFont="1" applyBorder="1" applyAlignment="1">
      <alignment horizontal="center" vertical="center" wrapText="1"/>
    </xf>
    <xf numFmtId="0" fontId="40" fillId="0" borderId="30" xfId="0" applyNumberFormat="1" applyFont="1" applyBorder="1" applyAlignment="1">
      <alignment horizontal="center" vertical="center"/>
    </xf>
    <xf numFmtId="0" fontId="47" fillId="0" borderId="0" xfId="0" applyFont="1" applyAlignment="1">
      <alignment horizontal="left" vertical="center" wrapText="1"/>
    </xf>
    <xf numFmtId="0" fontId="59" fillId="0" borderId="0" xfId="0" applyFont="1" applyAlignment="1">
      <alignment horizontal="center" vertical="center"/>
    </xf>
    <xf numFmtId="176" fontId="43" fillId="0" borderId="25" xfId="0" applyNumberFormat="1" applyFont="1" applyBorder="1" applyAlignment="1">
      <alignment horizontal="center" vertical="center"/>
    </xf>
    <xf numFmtId="176" fontId="43" fillId="0" borderId="37" xfId="0" applyNumberFormat="1" applyFont="1" applyBorder="1" applyAlignment="1">
      <alignment horizontal="center" vertical="center"/>
    </xf>
    <xf numFmtId="176" fontId="45" fillId="0" borderId="22" xfId="0" applyNumberFormat="1" applyFont="1" applyBorder="1" applyAlignment="1">
      <alignment horizontal="center" vertical="center"/>
    </xf>
    <xf numFmtId="176" fontId="45" fillId="0" borderId="23" xfId="0" applyNumberFormat="1" applyFont="1" applyBorder="1" applyAlignment="1">
      <alignment horizontal="center" vertical="center"/>
    </xf>
    <xf numFmtId="0" fontId="45" fillId="0" borderId="25" xfId="0" applyNumberFormat="1" applyFont="1" applyBorder="1" applyAlignment="1">
      <alignment horizontal="center" vertical="center"/>
    </xf>
    <xf numFmtId="0" fontId="45" fillId="0" borderId="37" xfId="0" applyNumberFormat="1" applyFont="1" applyBorder="1" applyAlignment="1">
      <alignment horizontal="center" vertical="center"/>
    </xf>
    <xf numFmtId="176" fontId="44" fillId="0" borderId="0" xfId="0" applyNumberFormat="1" applyFont="1" applyFill="1" applyAlignment="1">
      <alignment horizontal="right" vertical="center" indent="1"/>
    </xf>
    <xf numFmtId="190" fontId="44" fillId="0" borderId="0" xfId="0" applyNumberFormat="1" applyFont="1" applyFill="1" applyAlignment="1">
      <alignment horizontal="right" vertical="center"/>
    </xf>
    <xf numFmtId="177" fontId="49" fillId="0" borderId="0" xfId="0" applyNumberFormat="1" applyFont="1" applyFill="1" applyAlignment="1">
      <alignment horizontal="right" vertical="center" indent="1"/>
    </xf>
    <xf numFmtId="179" fontId="49" fillId="0" borderId="0" xfId="0" applyNumberFormat="1" applyFont="1" applyFill="1" applyAlignment="1">
      <alignment horizontal="right" vertical="center"/>
    </xf>
    <xf numFmtId="176" fontId="35" fillId="0" borderId="0" xfId="0" applyNumberFormat="1" applyFont="1" applyFill="1" applyAlignment="1">
      <alignment horizontal="right" vertical="center" indent="1"/>
    </xf>
    <xf numFmtId="176" fontId="35" fillId="0" borderId="0" xfId="0" applyNumberFormat="1" applyFont="1" applyFill="1" applyBorder="1" applyAlignment="1">
      <alignment horizontal="right" vertical="center" indent="1"/>
    </xf>
    <xf numFmtId="179" fontId="35" fillId="0" borderId="0" xfId="0" applyNumberFormat="1" applyFont="1" applyFill="1" applyAlignment="1">
      <alignment horizontal="right" vertical="center"/>
    </xf>
    <xf numFmtId="177" fontId="35" fillId="0" borderId="0" xfId="0" applyNumberFormat="1" applyFont="1" applyFill="1" applyAlignment="1">
      <alignment horizontal="right" vertical="center" indent="1"/>
    </xf>
    <xf numFmtId="177" fontId="49" fillId="0" borderId="0" xfId="0" quotePrefix="1" applyNumberFormat="1" applyFont="1" applyFill="1" applyAlignment="1">
      <alignment horizontal="right" vertical="center" indent="1"/>
    </xf>
    <xf numFmtId="177" fontId="49" fillId="0" borderId="0" xfId="0" applyNumberFormat="1" applyFont="1" applyFill="1" applyBorder="1" applyAlignment="1">
      <alignment horizontal="right" vertical="center" indent="1"/>
    </xf>
    <xf numFmtId="177" fontId="35" fillId="0" borderId="0" xfId="0" applyNumberFormat="1" applyFont="1" applyFill="1" applyBorder="1" applyAlignment="1">
      <alignment horizontal="right" vertical="center" indent="1"/>
    </xf>
    <xf numFmtId="192" fontId="35" fillId="0" borderId="0" xfId="0" applyNumberFormat="1" applyFont="1" applyFill="1" applyAlignment="1">
      <alignment horizontal="right" vertical="center" indent="1"/>
    </xf>
    <xf numFmtId="177" fontId="35" fillId="0" borderId="0" xfId="0" applyNumberFormat="1" applyFont="1" applyFill="1" applyAlignment="1">
      <alignment horizontal="right" vertical="center"/>
    </xf>
    <xf numFmtId="192" fontId="49" fillId="0" borderId="0" xfId="0" applyNumberFormat="1" applyFont="1" applyFill="1" applyAlignment="1">
      <alignment horizontal="right" vertical="center" indent="1"/>
    </xf>
    <xf numFmtId="177" fontId="49" fillId="0" borderId="0" xfId="0" applyNumberFormat="1" applyFont="1" applyFill="1" applyAlignment="1">
      <alignment horizontal="right" vertical="center"/>
    </xf>
    <xf numFmtId="41" fontId="44" fillId="0" borderId="0" xfId="98" applyFont="1" applyFill="1" applyAlignment="1">
      <alignment horizontal="right" vertical="center"/>
    </xf>
    <xf numFmtId="191" fontId="49" fillId="0" borderId="0" xfId="98" applyNumberFormat="1" applyFont="1" applyFill="1" applyAlignment="1">
      <alignment horizontal="right" vertical="center"/>
    </xf>
    <xf numFmtId="176" fontId="44" fillId="0" borderId="0" xfId="0" applyNumberFormat="1" applyFont="1" applyFill="1" applyAlignment="1">
      <alignment horizontal="right" vertical="center"/>
    </xf>
  </cellXfs>
  <cellStyles count="99">
    <cellStyle name="20% - 강조색1 2" xfId="1" xr:uid="{00000000-0005-0000-0000-000000000000}"/>
    <cellStyle name="20% - 강조색2 2" xfId="2" xr:uid="{00000000-0005-0000-0000-000001000000}"/>
    <cellStyle name="20% - 강조색3 2" xfId="3" xr:uid="{00000000-0005-0000-0000-000002000000}"/>
    <cellStyle name="20% - 강조색4 2" xfId="4" xr:uid="{00000000-0005-0000-0000-000003000000}"/>
    <cellStyle name="20% - 강조색5 2" xfId="5" xr:uid="{00000000-0005-0000-0000-000004000000}"/>
    <cellStyle name="20% - 강조색6 2" xfId="6" xr:uid="{00000000-0005-0000-0000-000005000000}"/>
    <cellStyle name="40% - 강조색1 2" xfId="7" xr:uid="{00000000-0005-0000-0000-000006000000}"/>
    <cellStyle name="40% - 강조색2 2" xfId="8" xr:uid="{00000000-0005-0000-0000-000007000000}"/>
    <cellStyle name="40% - 강조색3 2" xfId="9" xr:uid="{00000000-0005-0000-0000-000008000000}"/>
    <cellStyle name="40% - 강조색4 2" xfId="10" xr:uid="{00000000-0005-0000-0000-000009000000}"/>
    <cellStyle name="40% - 강조색5 2" xfId="11" xr:uid="{00000000-0005-0000-0000-00000A000000}"/>
    <cellStyle name="40% - 강조색6 2" xfId="12" xr:uid="{00000000-0005-0000-0000-00000B000000}"/>
    <cellStyle name="60% - 강조색1 2" xfId="13" xr:uid="{00000000-0005-0000-0000-00000C000000}"/>
    <cellStyle name="60% - 강조색2 2" xfId="14" xr:uid="{00000000-0005-0000-0000-00000D000000}"/>
    <cellStyle name="60% - 강조색3 2" xfId="15" xr:uid="{00000000-0005-0000-0000-00000E000000}"/>
    <cellStyle name="60% - 강조색4 2" xfId="16" xr:uid="{00000000-0005-0000-0000-00000F000000}"/>
    <cellStyle name="60% - 강조색5 2" xfId="17" xr:uid="{00000000-0005-0000-0000-000010000000}"/>
    <cellStyle name="60% - 강조색6 2" xfId="18" xr:uid="{00000000-0005-0000-0000-000011000000}"/>
    <cellStyle name="AeE­ [0]_INQUIRY ¿μ¾÷AßAø " xfId="19" xr:uid="{00000000-0005-0000-0000-000012000000}"/>
    <cellStyle name="AeE­_INQUIRY ¿μ¾÷AßAø " xfId="20" xr:uid="{00000000-0005-0000-0000-000013000000}"/>
    <cellStyle name="AÞ¸¶ [0]_INQUIRY ¿μ¾÷AßAø " xfId="21" xr:uid="{00000000-0005-0000-0000-000014000000}"/>
    <cellStyle name="AÞ¸¶_INQUIRY ¿μ¾÷AßAø " xfId="22" xr:uid="{00000000-0005-0000-0000-000015000000}"/>
    <cellStyle name="C￥AØ_¿μ¾÷CoE² " xfId="23" xr:uid="{00000000-0005-0000-0000-000016000000}"/>
    <cellStyle name="category" xfId="24" xr:uid="{00000000-0005-0000-0000-000017000000}"/>
    <cellStyle name="Comma [0]_ SG&amp;A Bridge " xfId="25" xr:uid="{00000000-0005-0000-0000-000018000000}"/>
    <cellStyle name="comma zerodec" xfId="26" xr:uid="{00000000-0005-0000-0000-000019000000}"/>
    <cellStyle name="Comma_ SG&amp;A Bridge " xfId="27" xr:uid="{00000000-0005-0000-0000-00001A000000}"/>
    <cellStyle name="Currency [0]_ SG&amp;A Bridge " xfId="28" xr:uid="{00000000-0005-0000-0000-00001B000000}"/>
    <cellStyle name="Currency_ SG&amp;A Bridge " xfId="29" xr:uid="{00000000-0005-0000-0000-00001C000000}"/>
    <cellStyle name="Currency1" xfId="30" xr:uid="{00000000-0005-0000-0000-00001D000000}"/>
    <cellStyle name="Dezimal [0]_laroux" xfId="31" xr:uid="{00000000-0005-0000-0000-00001E000000}"/>
    <cellStyle name="Dezimal_laroux" xfId="32" xr:uid="{00000000-0005-0000-0000-00001F000000}"/>
    <cellStyle name="Dollar (zero dec)" xfId="33" xr:uid="{00000000-0005-0000-0000-000020000000}"/>
    <cellStyle name="Euro" xfId="34" xr:uid="{00000000-0005-0000-0000-000021000000}"/>
    <cellStyle name="Grey" xfId="35" xr:uid="{00000000-0005-0000-0000-000022000000}"/>
    <cellStyle name="Header1" xfId="36" xr:uid="{00000000-0005-0000-0000-000023000000}"/>
    <cellStyle name="Header2" xfId="37" xr:uid="{00000000-0005-0000-0000-000024000000}"/>
    <cellStyle name="Input [yellow]" xfId="38" xr:uid="{00000000-0005-0000-0000-000025000000}"/>
    <cellStyle name="Milliers [0]_Arabian Spec" xfId="39" xr:uid="{00000000-0005-0000-0000-000026000000}"/>
    <cellStyle name="Milliers_Arabian Spec" xfId="40" xr:uid="{00000000-0005-0000-0000-000027000000}"/>
    <cellStyle name="Mon?aire [0]_Arabian Spec" xfId="41" xr:uid="{00000000-0005-0000-0000-000028000000}"/>
    <cellStyle name="Mon?aire_Arabian Spec" xfId="42" xr:uid="{00000000-0005-0000-0000-000029000000}"/>
    <cellStyle name="Normal - Style1" xfId="43" xr:uid="{00000000-0005-0000-0000-00002A000000}"/>
    <cellStyle name="Normal_ SG&amp;A Bridge " xfId="44" xr:uid="{00000000-0005-0000-0000-00002B000000}"/>
    <cellStyle name="강조색1 2" xfId="45" xr:uid="{00000000-0005-0000-0000-00002C000000}"/>
    <cellStyle name="강조색2 2" xfId="46" xr:uid="{00000000-0005-0000-0000-00002D000000}"/>
    <cellStyle name="강조색3 2" xfId="47" xr:uid="{00000000-0005-0000-0000-00002E000000}"/>
    <cellStyle name="강조색4 2" xfId="48" xr:uid="{00000000-0005-0000-0000-00002F000000}"/>
    <cellStyle name="강조색5 2" xfId="49" xr:uid="{00000000-0005-0000-0000-000030000000}"/>
    <cellStyle name="강조색6 2" xfId="50" xr:uid="{00000000-0005-0000-0000-000031000000}"/>
    <cellStyle name="경고문 2" xfId="51" xr:uid="{00000000-0005-0000-0000-000032000000}"/>
    <cellStyle name="계산 2" xfId="52" xr:uid="{00000000-0005-0000-0000-000033000000}"/>
    <cellStyle name="과정별배정" xfId="53" xr:uid="{00000000-0005-0000-0000-000034000000}"/>
    <cellStyle name="나쁨 2" xfId="54" xr:uid="{00000000-0005-0000-0000-000035000000}"/>
    <cellStyle name="메모 2" xfId="55" xr:uid="{00000000-0005-0000-0000-000036000000}"/>
    <cellStyle name="백분율 2" xfId="56" xr:uid="{00000000-0005-0000-0000-000037000000}"/>
    <cellStyle name="보통 2" xfId="57" xr:uid="{00000000-0005-0000-0000-000038000000}"/>
    <cellStyle name="뷭?_BOOKSHIP" xfId="58" xr:uid="{00000000-0005-0000-0000-000039000000}"/>
    <cellStyle name="설명 텍스트 2" xfId="59" xr:uid="{00000000-0005-0000-0000-00003A000000}"/>
    <cellStyle name="셀 확인 2" xfId="60" xr:uid="{00000000-0005-0000-0000-00003B000000}"/>
    <cellStyle name="쉼표 [0]" xfId="98" builtinId="6"/>
    <cellStyle name="쉼표 [0] 2" xfId="61" xr:uid="{00000000-0005-0000-0000-00003D000000}"/>
    <cellStyle name="쉼표 [0] 3" xfId="62" xr:uid="{00000000-0005-0000-0000-00003E000000}"/>
    <cellStyle name="쉼표 [0] 4" xfId="63" xr:uid="{00000000-0005-0000-0000-00003F000000}"/>
    <cellStyle name="쉼표 [0] 5" xfId="64" xr:uid="{00000000-0005-0000-0000-000040000000}"/>
    <cellStyle name="연결된 셀 2" xfId="65" xr:uid="{00000000-0005-0000-0000-000041000000}"/>
    <cellStyle name="요약 2" xfId="66" xr:uid="{00000000-0005-0000-0000-000042000000}"/>
    <cellStyle name="입력 2" xfId="67" xr:uid="{00000000-0005-0000-0000-000043000000}"/>
    <cellStyle name="제목 1 2" xfId="68" xr:uid="{00000000-0005-0000-0000-000044000000}"/>
    <cellStyle name="제목 2 2" xfId="69" xr:uid="{00000000-0005-0000-0000-000045000000}"/>
    <cellStyle name="제목 3 2" xfId="70" xr:uid="{00000000-0005-0000-0000-000046000000}"/>
    <cellStyle name="제목 4 2" xfId="71" xr:uid="{00000000-0005-0000-0000-000047000000}"/>
    <cellStyle name="제목 5" xfId="72" xr:uid="{00000000-0005-0000-0000-000048000000}"/>
    <cellStyle name="좋음 2" xfId="73" xr:uid="{00000000-0005-0000-0000-000049000000}"/>
    <cellStyle name="출력 2" xfId="74" xr:uid="{00000000-0005-0000-0000-00004A000000}"/>
    <cellStyle name="콤마 [0]_(월초P)" xfId="75" xr:uid="{00000000-0005-0000-0000-00004B000000}"/>
    <cellStyle name="콤마_1" xfId="76" xr:uid="{00000000-0005-0000-0000-00004C000000}"/>
    <cellStyle name="통화 [0] 2" xfId="97" xr:uid="{00000000-0005-0000-0000-00004D000000}"/>
    <cellStyle name="표준" xfId="0" builtinId="0"/>
    <cellStyle name="표준 2" xfId="77" xr:uid="{00000000-0005-0000-0000-00004F000000}"/>
    <cellStyle name="표준 2 2" xfId="78" xr:uid="{00000000-0005-0000-0000-000050000000}"/>
    <cellStyle name="표준 2 3" xfId="79" xr:uid="{00000000-0005-0000-0000-000051000000}"/>
    <cellStyle name="표준 2_2007(기초가격)-확정" xfId="85" xr:uid="{00000000-0005-0000-0000-000052000000}"/>
    <cellStyle name="표준 3" xfId="80" xr:uid="{00000000-0005-0000-0000-000053000000}"/>
    <cellStyle name="표준 3 2" xfId="86" xr:uid="{00000000-0005-0000-0000-000054000000}"/>
    <cellStyle name="표준 3 3" xfId="87" xr:uid="{00000000-0005-0000-0000-000055000000}"/>
    <cellStyle name="표준 3_시도제공용_26(1)" xfId="88" xr:uid="{00000000-0005-0000-0000-000056000000}"/>
    <cellStyle name="표준 4" xfId="81" xr:uid="{00000000-0005-0000-0000-000057000000}"/>
    <cellStyle name="표준 4 2" xfId="89" xr:uid="{00000000-0005-0000-0000-000058000000}"/>
    <cellStyle name="표준 4 3" xfId="90" xr:uid="{00000000-0005-0000-0000-000059000000}"/>
    <cellStyle name="표준 5" xfId="82" xr:uid="{00000000-0005-0000-0000-00005A000000}"/>
    <cellStyle name="표준 5 2" xfId="91" xr:uid="{00000000-0005-0000-0000-00005B000000}"/>
    <cellStyle name="표준 5 2 2" xfId="83" xr:uid="{00000000-0005-0000-0000-00005C000000}"/>
    <cellStyle name="표준 5 3" xfId="92" xr:uid="{00000000-0005-0000-0000-00005D000000}"/>
    <cellStyle name="표준 5_2007(기초가격)-확정" xfId="93" xr:uid="{00000000-0005-0000-0000-00005E000000}"/>
    <cellStyle name="표준 6" xfId="84" xr:uid="{00000000-0005-0000-0000-00005F000000}"/>
    <cellStyle name="표준 6 2" xfId="94" xr:uid="{00000000-0005-0000-0000-000060000000}"/>
    <cellStyle name="표준 6 3" xfId="95" xr:uid="{00000000-0005-0000-0000-000061000000}"/>
    <cellStyle name="표준 7" xfId="96" xr:uid="{00000000-0005-0000-0000-00006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5"/>
  <sheetViews>
    <sheetView view="pageBreakPreview" zoomScaleNormal="100" zoomScaleSheetLayoutView="100" workbookViewId="0">
      <selection activeCell="B3" sqref="B3:I3"/>
    </sheetView>
  </sheetViews>
  <sheetFormatPr defaultColWidth="8.75" defaultRowHeight="16.5"/>
  <cols>
    <col min="1" max="1" width="6.375" customWidth="1"/>
    <col min="2" max="9" width="8.625" customWidth="1"/>
    <col min="10" max="10" width="6.375" customWidth="1"/>
    <col min="11" max="18" width="8.625" customWidth="1"/>
  </cols>
  <sheetData>
    <row r="2" spans="1:18" ht="28.35" customHeight="1"/>
    <row r="3" spans="1:18" ht="19.5">
      <c r="B3" s="187" t="s">
        <v>179</v>
      </c>
      <c r="C3" s="187"/>
      <c r="D3" s="187"/>
      <c r="E3" s="187"/>
      <c r="F3" s="187"/>
      <c r="G3" s="187"/>
      <c r="H3" s="187"/>
      <c r="I3" s="187"/>
      <c r="K3" s="187" t="s">
        <v>154</v>
      </c>
      <c r="L3" s="187"/>
      <c r="M3" s="187"/>
      <c r="N3" s="187"/>
      <c r="O3" s="187"/>
      <c r="P3" s="187"/>
      <c r="Q3" s="187"/>
      <c r="R3" s="187"/>
    </row>
    <row r="4" spans="1:18" ht="39" customHeight="1">
      <c r="C4" s="146" t="s">
        <v>63</v>
      </c>
      <c r="D4" s="146"/>
      <c r="E4" s="146"/>
      <c r="F4" s="146"/>
      <c r="G4" s="146"/>
      <c r="H4" s="146"/>
      <c r="I4" s="146"/>
      <c r="L4" s="181" t="s">
        <v>200</v>
      </c>
      <c r="M4" s="146"/>
      <c r="N4" s="146"/>
      <c r="O4" s="146"/>
      <c r="P4" s="146"/>
      <c r="Q4" s="146"/>
      <c r="R4" s="146"/>
    </row>
    <row r="5" spans="1:18" ht="17.25" thickBot="1">
      <c r="A5" s="36"/>
      <c r="B5" s="36"/>
      <c r="H5" s="36"/>
      <c r="I5" s="37" t="s">
        <v>139</v>
      </c>
      <c r="J5" s="36"/>
      <c r="K5" s="36"/>
      <c r="Q5" s="36"/>
      <c r="R5" s="37" t="s">
        <v>139</v>
      </c>
    </row>
    <row r="6" spans="1:18" ht="34.15" customHeight="1" thickBot="1">
      <c r="A6" s="66"/>
      <c r="B6" s="120">
        <v>2013</v>
      </c>
      <c r="C6" s="67">
        <v>2014</v>
      </c>
      <c r="D6" s="120">
        <v>2015</v>
      </c>
      <c r="E6" s="120">
        <v>2016</v>
      </c>
      <c r="F6" s="120">
        <v>2017</v>
      </c>
      <c r="G6" s="120">
        <v>2018</v>
      </c>
      <c r="H6" s="120">
        <v>2019</v>
      </c>
      <c r="I6" s="67">
        <v>2020</v>
      </c>
      <c r="J6" s="66"/>
      <c r="K6" s="120">
        <v>2013</v>
      </c>
      <c r="L6" s="120">
        <v>2014</v>
      </c>
      <c r="M6" s="120">
        <v>2015</v>
      </c>
      <c r="N6" s="120">
        <v>2016</v>
      </c>
      <c r="O6" s="120">
        <v>2017</v>
      </c>
      <c r="P6" s="120">
        <v>2018</v>
      </c>
      <c r="Q6" s="120">
        <v>2019</v>
      </c>
      <c r="R6" s="67">
        <v>2020</v>
      </c>
    </row>
    <row r="7" spans="1:18" ht="34.15" customHeight="1" thickTop="1">
      <c r="A7" s="188" t="s">
        <v>55</v>
      </c>
      <c r="B7" s="188"/>
      <c r="C7" s="188"/>
      <c r="D7" s="188"/>
      <c r="E7" s="188"/>
      <c r="F7" s="188"/>
      <c r="G7" s="188"/>
      <c r="H7" s="188"/>
      <c r="I7" s="188"/>
      <c r="J7" s="188" t="s">
        <v>55</v>
      </c>
      <c r="K7" s="188"/>
      <c r="L7" s="188"/>
      <c r="M7" s="188"/>
      <c r="N7" s="188"/>
      <c r="O7" s="188"/>
      <c r="P7" s="188"/>
      <c r="Q7" s="188"/>
      <c r="R7" s="188"/>
    </row>
    <row r="8" spans="1:18" ht="28.35" customHeight="1">
      <c r="A8" s="68" t="s">
        <v>8</v>
      </c>
      <c r="B8" s="76">
        <v>2859085.8757947865</v>
      </c>
      <c r="C8" s="76">
        <v>3036321.8481786302</v>
      </c>
      <c r="D8" s="76">
        <v>3003018.2918032925</v>
      </c>
      <c r="E8" s="76">
        <v>3261257.1868371502</v>
      </c>
      <c r="F8" s="76">
        <v>3510143.6433905321</v>
      </c>
      <c r="G8" s="76">
        <v>3728901.3699699054</v>
      </c>
      <c r="H8" s="76">
        <v>3650707.8626387976</v>
      </c>
      <c r="I8" s="76">
        <v>3618618.4113429678</v>
      </c>
      <c r="J8" s="68" t="s">
        <v>8</v>
      </c>
      <c r="K8" s="76">
        <v>2985384.699398932</v>
      </c>
      <c r="L8" s="76">
        <v>3112945.8967651492</v>
      </c>
      <c r="M8" s="76">
        <v>3003018.2918032925</v>
      </c>
      <c r="N8" s="76">
        <v>3207495.7708463334</v>
      </c>
      <c r="O8" s="76">
        <v>3375350.801888125</v>
      </c>
      <c r="P8" s="76">
        <v>3539279.5831925776</v>
      </c>
      <c r="Q8" s="76">
        <v>3451784.400737206</v>
      </c>
      <c r="R8" s="76">
        <v>3387681.4351474582</v>
      </c>
    </row>
    <row r="9" spans="1:18" ht="28.35" customHeight="1">
      <c r="A9" s="68" t="s">
        <v>56</v>
      </c>
      <c r="B9" s="76">
        <v>7103747.9374620263</v>
      </c>
      <c r="C9" s="76">
        <v>7644103.7224000534</v>
      </c>
      <c r="D9" s="76">
        <v>8709905.2666153982</v>
      </c>
      <c r="E9" s="76">
        <v>9554545.2933677696</v>
      </c>
      <c r="F9" s="76">
        <v>9328292.94016077</v>
      </c>
      <c r="G9" s="76">
        <v>10096607.976604903</v>
      </c>
      <c r="H9" s="76">
        <v>10587700.704638543</v>
      </c>
      <c r="I9" s="76">
        <v>10465189.375518611</v>
      </c>
      <c r="J9" s="68" t="s">
        <v>56</v>
      </c>
      <c r="K9" s="76">
        <v>7518926.9927469827</v>
      </c>
      <c r="L9" s="76">
        <v>7934782.8989691529</v>
      </c>
      <c r="M9" s="76">
        <v>8709905.2666153982</v>
      </c>
      <c r="N9" s="76">
        <v>9271296.1805747934</v>
      </c>
      <c r="O9" s="76">
        <v>9002320.1418940984</v>
      </c>
      <c r="P9" s="76">
        <v>9737763.8761893008</v>
      </c>
      <c r="Q9" s="76">
        <v>10009373.067521513</v>
      </c>
      <c r="R9" s="76">
        <v>9751389.5756195653</v>
      </c>
    </row>
    <row r="10" spans="1:18" ht="28.35" customHeight="1">
      <c r="A10" s="68" t="s">
        <v>11</v>
      </c>
      <c r="B10" s="76">
        <v>2476974.061342034</v>
      </c>
      <c r="C10" s="76">
        <v>2786612.4145028759</v>
      </c>
      <c r="D10" s="76">
        <v>2814023.9711581687</v>
      </c>
      <c r="E10" s="76">
        <v>2836234.8800867712</v>
      </c>
      <c r="F10" s="76">
        <v>2906857.2209280292</v>
      </c>
      <c r="G10" s="76">
        <v>3127037.9062390449</v>
      </c>
      <c r="H10" s="76">
        <v>3302379.0430574985</v>
      </c>
      <c r="I10" s="76">
        <v>3237214.9946385017</v>
      </c>
      <c r="J10" s="68" t="s">
        <v>11</v>
      </c>
      <c r="K10" s="76">
        <v>2611161.4630226572</v>
      </c>
      <c r="L10" s="76">
        <v>2868636.1778403209</v>
      </c>
      <c r="M10" s="76">
        <v>2814023.9711581687</v>
      </c>
      <c r="N10" s="76">
        <v>2786172.124081179</v>
      </c>
      <c r="O10" s="76">
        <v>2807639.903688103</v>
      </c>
      <c r="P10" s="76">
        <v>2990611.622967551</v>
      </c>
      <c r="Q10" s="76">
        <v>3131392.5153616243</v>
      </c>
      <c r="R10" s="76">
        <v>3024433.7853146582</v>
      </c>
    </row>
    <row r="11" spans="1:18" ht="28.35" customHeight="1">
      <c r="A11" s="68" t="s">
        <v>12</v>
      </c>
      <c r="B11" s="76">
        <v>8175229.7581470395</v>
      </c>
      <c r="C11" s="76">
        <v>8503740.6878471933</v>
      </c>
      <c r="D11" s="76">
        <v>8669015.476383863</v>
      </c>
      <c r="E11" s="76">
        <v>9149277.3529668227</v>
      </c>
      <c r="F11" s="76">
        <v>9564922.7911145892</v>
      </c>
      <c r="G11" s="76">
        <v>9955765.6941192728</v>
      </c>
      <c r="H11" s="76">
        <v>10459567.785601147</v>
      </c>
      <c r="I11" s="76">
        <v>10745223.359753121</v>
      </c>
      <c r="J11" s="68" t="s">
        <v>12</v>
      </c>
      <c r="K11" s="76">
        <v>8540301.7479236368</v>
      </c>
      <c r="L11" s="76">
        <v>8775801.2138037011</v>
      </c>
      <c r="M11" s="76">
        <v>8669015.476383863</v>
      </c>
      <c r="N11" s="76">
        <v>8967565.6246426553</v>
      </c>
      <c r="O11" s="76">
        <v>9104797.5206654556</v>
      </c>
      <c r="P11" s="76">
        <v>9423346.4730998185</v>
      </c>
      <c r="Q11" s="76">
        <v>10036354.728188334</v>
      </c>
      <c r="R11" s="76">
        <v>10182131.928470515</v>
      </c>
    </row>
    <row r="12" spans="1:18" ht="28.15" customHeight="1">
      <c r="A12" s="68" t="s">
        <v>13</v>
      </c>
      <c r="B12" s="76">
        <v>10647983.367254112</v>
      </c>
      <c r="C12" s="76">
        <v>11045957.327071248</v>
      </c>
      <c r="D12" s="76">
        <v>11649626.203931073</v>
      </c>
      <c r="E12" s="76">
        <v>12017691.017386191</v>
      </c>
      <c r="F12" s="76">
        <v>12433700.244383268</v>
      </c>
      <c r="G12" s="76">
        <v>12897093.053050328</v>
      </c>
      <c r="H12" s="76">
        <v>13519197.604074664</v>
      </c>
      <c r="I12" s="76">
        <v>14002137.86005469</v>
      </c>
      <c r="J12" s="68" t="s">
        <v>13</v>
      </c>
      <c r="K12" s="76">
        <v>11197504.364991095</v>
      </c>
      <c r="L12" s="76">
        <v>11472814.758849198</v>
      </c>
      <c r="M12" s="76">
        <v>11649626.203931073</v>
      </c>
      <c r="N12" s="76">
        <v>11700932.299645208</v>
      </c>
      <c r="O12" s="76">
        <v>12097137.719848314</v>
      </c>
      <c r="P12" s="76">
        <v>12528388.831467066</v>
      </c>
      <c r="Q12" s="76">
        <v>12996830.201832537</v>
      </c>
      <c r="R12" s="76">
        <v>13192663.638033494</v>
      </c>
    </row>
    <row r="13" spans="1:18" ht="14.1" customHeight="1">
      <c r="A13" s="68"/>
      <c r="B13" s="76"/>
      <c r="C13" s="76"/>
      <c r="D13" s="76"/>
      <c r="E13" s="76"/>
      <c r="F13" s="76"/>
      <c r="G13" s="76"/>
      <c r="H13" s="76"/>
      <c r="I13" s="76"/>
      <c r="J13" s="68"/>
      <c r="K13" s="76"/>
      <c r="L13" s="76"/>
      <c r="M13" s="76"/>
      <c r="N13" s="76"/>
      <c r="O13" s="76"/>
      <c r="P13" s="76"/>
      <c r="Q13" s="76"/>
      <c r="R13" s="76"/>
    </row>
    <row r="14" spans="1:18" ht="28.35" customHeight="1" thickBot="1">
      <c r="A14" s="79" t="s">
        <v>9</v>
      </c>
      <c r="B14" s="140">
        <v>31263021</v>
      </c>
      <c r="C14" s="156">
        <v>33016736</v>
      </c>
      <c r="D14" s="156">
        <v>34845589.210383065</v>
      </c>
      <c r="E14" s="140">
        <v>36819005.730879247</v>
      </c>
      <c r="F14" s="114">
        <v>37743916.840082683</v>
      </c>
      <c r="G14" s="114">
        <v>39805406</v>
      </c>
      <c r="H14" s="114">
        <v>41519553.000010654</v>
      </c>
      <c r="I14" s="114">
        <v>42068384</v>
      </c>
      <c r="J14" s="121" t="s">
        <v>9</v>
      </c>
      <c r="K14" s="115">
        <v>32859385.104928121</v>
      </c>
      <c r="L14" s="158">
        <v>34169569.04054334</v>
      </c>
      <c r="M14" s="158">
        <v>34845589.210383065</v>
      </c>
      <c r="N14" s="115">
        <v>35933462</v>
      </c>
      <c r="O14" s="115">
        <v>36384616.035432659</v>
      </c>
      <c r="P14" s="115">
        <v>38216076.795696333</v>
      </c>
      <c r="Q14" s="115">
        <v>39624031.799737237</v>
      </c>
      <c r="R14" s="115">
        <v>39530642.333819173</v>
      </c>
    </row>
    <row r="15" spans="1:18" ht="28.35" customHeight="1">
      <c r="A15" s="186"/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</row>
    <row r="16" spans="1:18" ht="28.35" customHeight="1" thickBot="1">
      <c r="A16" s="184" t="s">
        <v>130</v>
      </c>
      <c r="B16" s="184"/>
      <c r="C16" s="184"/>
      <c r="D16" s="184"/>
      <c r="E16" s="184"/>
      <c r="F16" s="184"/>
      <c r="G16" s="184"/>
      <c r="H16" s="184"/>
      <c r="I16" s="184"/>
      <c r="J16" s="185" t="s">
        <v>129</v>
      </c>
      <c r="K16" s="185"/>
      <c r="L16" s="185"/>
      <c r="M16" s="185"/>
      <c r="N16" s="185"/>
      <c r="O16" s="185"/>
      <c r="P16" s="185"/>
      <c r="Q16" s="185"/>
      <c r="R16" s="185"/>
    </row>
    <row r="17" spans="1:18" ht="28.35" customHeight="1">
      <c r="A17" s="68" t="s">
        <v>58</v>
      </c>
      <c r="B17" s="72">
        <f t="shared" ref="B17" si="0">B8/B14*100</f>
        <v>9.1452642270073206</v>
      </c>
      <c r="C17" s="72">
        <f t="shared" ref="C17:G17" si="1">C8/C14*100</f>
        <v>9.1963113742637379</v>
      </c>
      <c r="D17" s="72">
        <f t="shared" si="1"/>
        <v>8.6180729321933018</v>
      </c>
      <c r="E17" s="72">
        <f t="shared" si="1"/>
        <v>8.8575373563170654</v>
      </c>
      <c r="F17" s="72">
        <f t="shared" si="1"/>
        <v>9.299892372756835</v>
      </c>
      <c r="G17" s="72">
        <f t="shared" si="1"/>
        <v>9.3678264956521371</v>
      </c>
      <c r="H17" s="72">
        <f>H8/H14*100</f>
        <v>8.7927436565558903</v>
      </c>
      <c r="I17" s="72">
        <f>I8/I14*100</f>
        <v>8.601752830208472</v>
      </c>
      <c r="J17" s="68" t="s">
        <v>58</v>
      </c>
      <c r="K17" s="72">
        <v>-1.3752311268474189</v>
      </c>
      <c r="L17" s="72">
        <f t="shared" ref="L17:L21" si="2">(L8-K8)/K8*100</f>
        <v>4.2728562718198404</v>
      </c>
      <c r="M17" s="72">
        <f t="shared" ref="M17:M21" si="3">(M8-L8)/L8*100</f>
        <v>-3.5313047064547178</v>
      </c>
      <c r="N17" s="72">
        <f t="shared" ref="N17:N21" si="4">(N8-M8)/M8*100</f>
        <v>6.8090653860204604</v>
      </c>
      <c r="O17" s="72">
        <f t="shared" ref="O17:O21" si="5">(O8-N8)/N8*100</f>
        <v>5.2332112973449449</v>
      </c>
      <c r="P17" s="72">
        <f t="shared" ref="P17:P21" si="6">(P8-O8)/O8*100</f>
        <v>4.8566442697675472</v>
      </c>
      <c r="Q17" s="72">
        <f t="shared" ref="Q17:Q21" si="7">(Q8-P8)/P8*100</f>
        <v>-2.4721184184168719</v>
      </c>
      <c r="R17" s="72">
        <f t="shared" ref="R17:R21" si="8">(R8-Q8)/Q8*100</f>
        <v>-1.8570964506374483</v>
      </c>
    </row>
    <row r="18" spans="1:18" ht="28.35" customHeight="1">
      <c r="A18" s="68" t="s">
        <v>56</v>
      </c>
      <c r="B18" s="72">
        <f t="shared" ref="B18" si="9">B9/B14*100</f>
        <v>22.722525559708469</v>
      </c>
      <c r="C18" s="72">
        <f t="shared" ref="C18:G18" si="10">C9/C14*100</f>
        <v>23.152208996068097</v>
      </c>
      <c r="D18" s="72">
        <f t="shared" si="10"/>
        <v>24.995718149659176</v>
      </c>
      <c r="E18" s="72">
        <f t="shared" si="10"/>
        <v>25.950036139500078</v>
      </c>
      <c r="F18" s="72">
        <f t="shared" si="10"/>
        <v>24.714692382573446</v>
      </c>
      <c r="G18" s="72">
        <f t="shared" si="10"/>
        <v>25.364916455329972</v>
      </c>
      <c r="H18" s="72">
        <f>H9/H14*100</f>
        <v>25.500517080797628</v>
      </c>
      <c r="I18" s="72">
        <f>I9/I14*100</f>
        <v>24.876613695260104</v>
      </c>
      <c r="J18" s="68" t="s">
        <v>56</v>
      </c>
      <c r="K18" s="72">
        <v>2.0496245912828148</v>
      </c>
      <c r="L18" s="72">
        <f t="shared" si="2"/>
        <v>5.5307879252361305</v>
      </c>
      <c r="M18" s="72">
        <f t="shared" si="3"/>
        <v>9.7686650979063998</v>
      </c>
      <c r="N18" s="72">
        <f t="shared" si="4"/>
        <v>6.4454307684743322</v>
      </c>
      <c r="O18" s="72">
        <f t="shared" si="5"/>
        <v>-2.9011697333567361</v>
      </c>
      <c r="P18" s="72">
        <f t="shared" si="6"/>
        <v>8.1694910056871652</v>
      </c>
      <c r="Q18" s="72">
        <f t="shared" si="7"/>
        <v>2.7892357504821845</v>
      </c>
      <c r="R18" s="72">
        <f t="shared" si="8"/>
        <v>-2.5774190867063784</v>
      </c>
    </row>
    <row r="19" spans="1:18" ht="28.35" customHeight="1">
      <c r="A19" s="68" t="s">
        <v>59</v>
      </c>
      <c r="B19" s="72">
        <f t="shared" ref="B19" si="11">B10/B14*100</f>
        <v>7.9230156974978012</v>
      </c>
      <c r="C19" s="72">
        <f t="shared" ref="C19:G19" si="12">C10/C14*100</f>
        <v>8.4399996853198207</v>
      </c>
      <c r="D19" s="72">
        <f t="shared" si="12"/>
        <v>8.075696336108054</v>
      </c>
      <c r="E19" s="72">
        <f t="shared" si="12"/>
        <v>7.7031816144564891</v>
      </c>
      <c r="F19" s="72">
        <f t="shared" si="12"/>
        <v>7.7015250781843907</v>
      </c>
      <c r="G19" s="72">
        <f t="shared" si="12"/>
        <v>7.8558121131563006</v>
      </c>
      <c r="H19" s="72">
        <f>H10/H14*100</f>
        <v>7.9537923808010431</v>
      </c>
      <c r="I19" s="72">
        <f>I10/I14*100</f>
        <v>7.6951256188935186</v>
      </c>
      <c r="J19" s="68" t="s">
        <v>59</v>
      </c>
      <c r="K19" s="72">
        <v>1.3722198876207101</v>
      </c>
      <c r="L19" s="72">
        <f t="shared" si="2"/>
        <v>9.8605436111029778</v>
      </c>
      <c r="M19" s="72">
        <f t="shared" si="3"/>
        <v>-1.9037690141406296</v>
      </c>
      <c r="N19" s="72">
        <f t="shared" si="4"/>
        <v>-0.98975159282409086</v>
      </c>
      <c r="O19" s="72">
        <f t="shared" si="5"/>
        <v>0.7705116069956931</v>
      </c>
      <c r="P19" s="72">
        <f t="shared" si="6"/>
        <v>6.5169225953476877</v>
      </c>
      <c r="Q19" s="72">
        <f t="shared" si="7"/>
        <v>4.7074281164726424</v>
      </c>
      <c r="R19" s="72">
        <f t="shared" si="8"/>
        <v>-3.4156922047383174</v>
      </c>
    </row>
    <row r="20" spans="1:18" ht="28.35" customHeight="1">
      <c r="A20" s="68" t="s">
        <v>60</v>
      </c>
      <c r="B20" s="72">
        <f t="shared" ref="B20" si="13">B11/B14*100</f>
        <v>26.14983932022129</v>
      </c>
      <c r="C20" s="72">
        <f t="shared" ref="C20:G20" si="14">C11/C14*100</f>
        <v>25.755849057421042</v>
      </c>
      <c r="D20" s="72">
        <f t="shared" si="14"/>
        <v>24.878372479351636</v>
      </c>
      <c r="E20" s="72">
        <f t="shared" si="14"/>
        <v>24.849333031536851</v>
      </c>
      <c r="F20" s="72">
        <f t="shared" si="14"/>
        <v>25.341627451226749</v>
      </c>
      <c r="G20" s="72">
        <f t="shared" si="14"/>
        <v>25.011089433729861</v>
      </c>
      <c r="H20" s="72">
        <f>H11/H14*100</f>
        <v>25.191908462016588</v>
      </c>
      <c r="I20" s="72">
        <f>I11/I14*100</f>
        <v>25.542277449386031</v>
      </c>
      <c r="J20" s="68" t="s">
        <v>60</v>
      </c>
      <c r="K20" s="72">
        <v>6.0173016269146018</v>
      </c>
      <c r="L20" s="72">
        <f t="shared" si="2"/>
        <v>2.757507554546538</v>
      </c>
      <c r="M20" s="72">
        <f t="shared" si="3"/>
        <v>-1.2168203770599526</v>
      </c>
      <c r="N20" s="72">
        <f t="shared" si="4"/>
        <v>3.4438760557309274</v>
      </c>
      <c r="O20" s="72">
        <f t="shared" si="5"/>
        <v>1.5303138194572048</v>
      </c>
      <c r="P20" s="72">
        <f t="shared" si="6"/>
        <v>3.4986934274083734</v>
      </c>
      <c r="Q20" s="72">
        <f t="shared" si="7"/>
        <v>6.5052076439981095</v>
      </c>
      <c r="R20" s="72">
        <f t="shared" si="8"/>
        <v>1.4524915094197253</v>
      </c>
    </row>
    <row r="21" spans="1:18" ht="28.35" customHeight="1">
      <c r="A21" s="68" t="s">
        <v>61</v>
      </c>
      <c r="B21" s="72">
        <f t="shared" ref="B21" si="15">B12/B14*100</f>
        <v>34.059355195565111</v>
      </c>
      <c r="C21" s="72">
        <f t="shared" ref="C21:G21" si="16">C12/C14*100</f>
        <v>33.45563088692731</v>
      </c>
      <c r="D21" s="72">
        <f t="shared" si="16"/>
        <v>33.432140101277987</v>
      </c>
      <c r="E21" s="72">
        <f t="shared" si="16"/>
        <v>32.639911857552498</v>
      </c>
      <c r="F21" s="72">
        <f t="shared" si="16"/>
        <v>32.94226271497908</v>
      </c>
      <c r="G21" s="72">
        <f t="shared" si="16"/>
        <v>32.400355502090164</v>
      </c>
      <c r="H21" s="72">
        <f>H12/H14*100</f>
        <v>32.561038419828833</v>
      </c>
      <c r="I21" s="72">
        <f>I12/I14*100</f>
        <v>33.284230409360845</v>
      </c>
      <c r="J21" s="68" t="s">
        <v>61</v>
      </c>
      <c r="K21" s="72">
        <v>5.4684759226249122</v>
      </c>
      <c r="L21" s="72">
        <f t="shared" si="2"/>
        <v>2.4586763700566956</v>
      </c>
      <c r="M21" s="72">
        <f t="shared" si="3"/>
        <v>1.5411339657994281</v>
      </c>
      <c r="N21" s="72">
        <f t="shared" si="4"/>
        <v>0.44040980213444325</v>
      </c>
      <c r="O21" s="72">
        <f t="shared" si="5"/>
        <v>3.3861012956644494</v>
      </c>
      <c r="P21" s="72">
        <f t="shared" si="6"/>
        <v>3.5649020587008668</v>
      </c>
      <c r="Q21" s="72">
        <f t="shared" si="7"/>
        <v>3.7390392066129423</v>
      </c>
      <c r="R21" s="72">
        <f t="shared" si="8"/>
        <v>1.5067784464349274</v>
      </c>
    </row>
    <row r="22" spans="1:18" ht="14.1" customHeight="1">
      <c r="A22" s="68"/>
      <c r="B22" s="134"/>
      <c r="C22" s="134"/>
      <c r="D22" s="134"/>
      <c r="E22" s="134"/>
      <c r="F22" s="134"/>
      <c r="G22" s="134"/>
      <c r="H22" s="134"/>
      <c r="I22" s="134"/>
      <c r="J22" s="68"/>
      <c r="K22" s="134"/>
      <c r="L22" s="134"/>
      <c r="M22" s="134"/>
      <c r="N22" s="134"/>
      <c r="O22" s="134"/>
      <c r="P22" s="134"/>
      <c r="Q22" s="134"/>
      <c r="R22" s="69"/>
    </row>
    <row r="23" spans="1:18" ht="28.35" customHeight="1" thickBot="1">
      <c r="A23" s="73" t="s">
        <v>62</v>
      </c>
      <c r="B23" s="135">
        <f t="shared" ref="B23" si="17">B14/B14*100</f>
        <v>100</v>
      </c>
      <c r="C23" s="135">
        <f t="shared" ref="C23:G23" si="18">C14/C14*100</f>
        <v>100</v>
      </c>
      <c r="D23" s="135">
        <f t="shared" si="18"/>
        <v>100</v>
      </c>
      <c r="E23" s="135">
        <f t="shared" si="18"/>
        <v>100</v>
      </c>
      <c r="F23" s="135">
        <f t="shared" si="18"/>
        <v>100</v>
      </c>
      <c r="G23" s="135">
        <f t="shared" si="18"/>
        <v>100</v>
      </c>
      <c r="H23" s="135">
        <f>H14/H14*100</f>
        <v>100</v>
      </c>
      <c r="I23" s="135">
        <f>I14/I14*100</f>
        <v>100</v>
      </c>
      <c r="J23" s="73" t="s">
        <v>62</v>
      </c>
      <c r="K23" s="177">
        <v>3.8205277924579817</v>
      </c>
      <c r="L23" s="135">
        <f t="shared" ref="L23" si="19">(L14-K14)/K14*100</f>
        <v>3.9872442269734467</v>
      </c>
      <c r="M23" s="135">
        <f t="shared" ref="M23" si="20">(M14-L14)/L14*100</f>
        <v>1.9784275565126508</v>
      </c>
      <c r="N23" s="135">
        <f t="shared" ref="N23:Q23" si="21">(N14-M14)/M14*100</f>
        <v>3.1219813304025799</v>
      </c>
      <c r="O23" s="135">
        <f t="shared" si="21"/>
        <v>1.2555262151825479</v>
      </c>
      <c r="P23" s="135">
        <f t="shared" si="21"/>
        <v>5.0336129931400979</v>
      </c>
      <c r="Q23" s="135">
        <f t="shared" si="21"/>
        <v>3.6841955587640536</v>
      </c>
      <c r="R23" s="74">
        <f>(R14-Q14)/Q14*100</f>
        <v>-0.23568895358771497</v>
      </c>
    </row>
    <row r="25" spans="1:18">
      <c r="I25" s="63"/>
    </row>
  </sheetData>
  <mergeCells count="8">
    <mergeCell ref="A16:I16"/>
    <mergeCell ref="J16:R16"/>
    <mergeCell ref="J15:R15"/>
    <mergeCell ref="A15:I15"/>
    <mergeCell ref="B3:I3"/>
    <mergeCell ref="K3:R3"/>
    <mergeCell ref="J7:R7"/>
    <mergeCell ref="A7:I7"/>
  </mergeCells>
  <phoneticPr fontId="2" type="noConversion"/>
  <pageMargins left="0.38541666666666669" right="0.33333333333333331" top="0.75" bottom="0.75" header="0.3" footer="0.3"/>
  <pageSetup paperSize="1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O40"/>
  <sheetViews>
    <sheetView showWhiteSpace="0" view="pageBreakPreview" zoomScaleNormal="100" zoomScaleSheetLayoutView="100" zoomScalePageLayoutView="175" workbookViewId="0">
      <selection activeCell="G20" sqref="G20"/>
    </sheetView>
  </sheetViews>
  <sheetFormatPr defaultColWidth="8.75" defaultRowHeight="16.5"/>
  <cols>
    <col min="1" max="1" width="6.625" customWidth="1"/>
    <col min="2" max="9" width="8.625" customWidth="1"/>
    <col min="10" max="10" width="6.625" customWidth="1"/>
    <col min="11" max="18" width="8.625" customWidth="1"/>
    <col min="19" max="19" width="6.625" customWidth="1"/>
    <col min="20" max="27" width="8.625" customWidth="1"/>
    <col min="28" max="28" width="6.625" customWidth="1"/>
    <col min="29" max="36" width="8.625" customWidth="1"/>
    <col min="37" max="37" width="6.625" customWidth="1"/>
    <col min="38" max="45" width="8.625" customWidth="1"/>
    <col min="46" max="46" width="6.625" customWidth="1"/>
    <col min="47" max="54" width="8.625" customWidth="1"/>
    <col min="55" max="55" width="6.625" customWidth="1"/>
    <col min="56" max="63" width="8.625" customWidth="1"/>
    <col min="64" max="64" width="6.625" customWidth="1"/>
    <col min="65" max="72" width="8.625" customWidth="1"/>
    <col min="73" max="73" width="6.625" customWidth="1"/>
    <col min="74" max="81" width="8.625" customWidth="1"/>
    <col min="82" max="82" width="6.625" customWidth="1"/>
    <col min="83" max="90" width="8.625" customWidth="1"/>
    <col min="91" max="91" width="6.625" customWidth="1"/>
    <col min="92" max="99" width="8.625" customWidth="1"/>
    <col min="100" max="100" width="6.625" customWidth="1"/>
    <col min="101" max="108" width="8.625" customWidth="1"/>
    <col min="109" max="109" width="6.625" customWidth="1"/>
    <col min="110" max="117" width="8.625" customWidth="1"/>
    <col min="118" max="118" width="6.625" customWidth="1"/>
    <col min="119" max="126" width="8.625" customWidth="1"/>
    <col min="127" max="127" width="6.625" customWidth="1"/>
    <col min="128" max="135" width="8.625" customWidth="1"/>
    <col min="136" max="136" width="6.625" customWidth="1"/>
    <col min="137" max="144" width="8.625" customWidth="1"/>
    <col min="145" max="145" width="6.625" customWidth="1"/>
    <col min="146" max="153" width="8.625" customWidth="1"/>
    <col min="154" max="154" width="6.625" customWidth="1"/>
    <col min="155" max="162" width="8.625" customWidth="1"/>
    <col min="163" max="163" width="6.625" customWidth="1"/>
    <col min="164" max="171" width="8.625" customWidth="1"/>
    <col min="172" max="181" width="7.875" customWidth="1"/>
  </cols>
  <sheetData>
    <row r="1" spans="1:171">
      <c r="I1" s="2"/>
      <c r="AA1" s="2"/>
    </row>
    <row r="2" spans="1:171" ht="28.35" customHeight="1">
      <c r="AA2" s="40"/>
    </row>
    <row r="3" spans="1:171" s="132" customFormat="1" ht="19.5">
      <c r="A3" s="187" t="s">
        <v>180</v>
      </c>
      <c r="B3" s="187"/>
      <c r="C3" s="187"/>
      <c r="D3" s="187"/>
      <c r="E3" s="187"/>
      <c r="F3" s="187"/>
      <c r="G3" s="187"/>
      <c r="H3" s="187"/>
      <c r="I3" s="187"/>
      <c r="J3" s="187" t="s">
        <v>64</v>
      </c>
      <c r="K3" s="187"/>
      <c r="L3" s="187"/>
      <c r="M3" s="187"/>
      <c r="N3" s="187"/>
      <c r="O3" s="187"/>
      <c r="P3" s="187"/>
      <c r="Q3" s="187"/>
      <c r="R3" s="187"/>
      <c r="S3" s="187" t="s">
        <v>180</v>
      </c>
      <c r="T3" s="187"/>
      <c r="U3" s="187"/>
      <c r="V3" s="187"/>
      <c r="W3" s="187"/>
      <c r="X3" s="187"/>
      <c r="Y3" s="187"/>
      <c r="Z3" s="187"/>
      <c r="AA3" s="187"/>
      <c r="AB3" s="187" t="s">
        <v>64</v>
      </c>
      <c r="AC3" s="187"/>
      <c r="AD3" s="187"/>
      <c r="AE3" s="187"/>
      <c r="AF3" s="187"/>
      <c r="AG3" s="187"/>
      <c r="AH3" s="187"/>
      <c r="AI3" s="187"/>
      <c r="AJ3" s="187"/>
      <c r="AK3" s="187" t="s">
        <v>180</v>
      </c>
      <c r="AL3" s="187"/>
      <c r="AM3" s="187"/>
      <c r="AN3" s="187"/>
      <c r="AO3" s="187"/>
      <c r="AP3" s="187"/>
      <c r="AQ3" s="187"/>
      <c r="AR3" s="187"/>
      <c r="AS3" s="187"/>
      <c r="AT3" s="187" t="s">
        <v>64</v>
      </c>
      <c r="AU3" s="187"/>
      <c r="AV3" s="187"/>
      <c r="AW3" s="187"/>
      <c r="AX3" s="187"/>
      <c r="AY3" s="187"/>
      <c r="AZ3" s="187"/>
      <c r="BA3" s="187"/>
      <c r="BB3" s="187"/>
      <c r="BC3" s="187" t="s">
        <v>180</v>
      </c>
      <c r="BD3" s="187"/>
      <c r="BE3" s="187"/>
      <c r="BF3" s="187"/>
      <c r="BG3" s="187"/>
      <c r="BH3" s="187"/>
      <c r="BI3" s="187"/>
      <c r="BJ3" s="187"/>
      <c r="BK3" s="187"/>
      <c r="BL3" s="187" t="s">
        <v>64</v>
      </c>
      <c r="BM3" s="187"/>
      <c r="BN3" s="187"/>
      <c r="BO3" s="187"/>
      <c r="BP3" s="187"/>
      <c r="BQ3" s="187"/>
      <c r="BR3" s="187"/>
      <c r="BS3" s="187"/>
      <c r="BT3" s="187"/>
      <c r="BU3" s="187" t="s">
        <v>180</v>
      </c>
      <c r="BV3" s="187"/>
      <c r="BW3" s="187"/>
      <c r="BX3" s="187"/>
      <c r="BY3" s="187"/>
      <c r="BZ3" s="187"/>
      <c r="CA3" s="187"/>
      <c r="CB3" s="187"/>
      <c r="CC3" s="187"/>
      <c r="CD3" s="187" t="s">
        <v>64</v>
      </c>
      <c r="CE3" s="187"/>
      <c r="CF3" s="187"/>
      <c r="CG3" s="187"/>
      <c r="CH3" s="187"/>
      <c r="CI3" s="187"/>
      <c r="CJ3" s="187"/>
      <c r="CK3" s="187"/>
      <c r="CL3" s="187"/>
      <c r="CM3" s="187" t="s">
        <v>180</v>
      </c>
      <c r="CN3" s="187"/>
      <c r="CO3" s="187"/>
      <c r="CP3" s="187"/>
      <c r="CQ3" s="187"/>
      <c r="CR3" s="187"/>
      <c r="CS3" s="187"/>
      <c r="CT3" s="187"/>
      <c r="CU3" s="187"/>
      <c r="CV3" s="187" t="s">
        <v>64</v>
      </c>
      <c r="CW3" s="187"/>
      <c r="CX3" s="187"/>
      <c r="CY3" s="187"/>
      <c r="CZ3" s="187"/>
      <c r="DA3" s="187"/>
      <c r="DB3" s="187"/>
      <c r="DC3" s="187"/>
      <c r="DD3" s="187"/>
      <c r="DE3" s="187" t="s">
        <v>180</v>
      </c>
      <c r="DF3" s="187"/>
      <c r="DG3" s="187"/>
      <c r="DH3" s="187"/>
      <c r="DI3" s="187"/>
      <c r="DJ3" s="187"/>
      <c r="DK3" s="187"/>
      <c r="DL3" s="187"/>
      <c r="DM3" s="187"/>
      <c r="DN3" s="187" t="s">
        <v>64</v>
      </c>
      <c r="DO3" s="187"/>
      <c r="DP3" s="187"/>
      <c r="DQ3" s="187"/>
      <c r="DR3" s="187"/>
      <c r="DS3" s="187"/>
      <c r="DT3" s="187"/>
      <c r="DU3" s="187"/>
      <c r="DV3" s="187"/>
      <c r="DW3" s="187" t="s">
        <v>180</v>
      </c>
      <c r="DX3" s="187"/>
      <c r="DY3" s="187"/>
      <c r="DZ3" s="187"/>
      <c r="EA3" s="187"/>
      <c r="EB3" s="187"/>
      <c r="EC3" s="187"/>
      <c r="ED3" s="187"/>
      <c r="EE3" s="187"/>
      <c r="EF3" s="187" t="s">
        <v>64</v>
      </c>
      <c r="EG3" s="187"/>
      <c r="EH3" s="187"/>
      <c r="EI3" s="187"/>
      <c r="EJ3" s="187"/>
      <c r="EK3" s="187"/>
      <c r="EL3" s="187"/>
      <c r="EM3" s="187"/>
      <c r="EN3" s="187"/>
      <c r="EO3" s="187" t="s">
        <v>180</v>
      </c>
      <c r="EP3" s="187"/>
      <c r="EQ3" s="187"/>
      <c r="ER3" s="187"/>
      <c r="ES3" s="187"/>
      <c r="ET3" s="187"/>
      <c r="EU3" s="187"/>
      <c r="EV3" s="187"/>
      <c r="EW3" s="187"/>
      <c r="EX3" s="187" t="s">
        <v>64</v>
      </c>
      <c r="EY3" s="187"/>
      <c r="EZ3" s="187"/>
      <c r="FA3" s="187"/>
      <c r="FB3" s="187"/>
      <c r="FC3" s="187"/>
      <c r="FD3" s="187"/>
      <c r="FE3" s="187"/>
      <c r="FF3" s="187"/>
      <c r="FG3" s="187" t="s">
        <v>180</v>
      </c>
      <c r="FH3" s="187"/>
      <c r="FI3" s="187"/>
      <c r="FJ3" s="187"/>
      <c r="FK3" s="187"/>
      <c r="FL3" s="187"/>
      <c r="FM3" s="187"/>
      <c r="FN3" s="187"/>
      <c r="FO3" s="187"/>
    </row>
    <row r="4" spans="1:171" ht="27.75" customHeight="1">
      <c r="A4" s="162"/>
      <c r="B4" s="162"/>
      <c r="C4" s="162"/>
      <c r="D4" s="162"/>
      <c r="E4" s="162"/>
      <c r="F4" s="162"/>
      <c r="G4" s="162"/>
      <c r="H4" s="162"/>
      <c r="I4" s="162"/>
      <c r="J4" s="155"/>
      <c r="K4" s="176"/>
      <c r="L4" s="155"/>
      <c r="M4" s="155"/>
      <c r="N4" s="155"/>
      <c r="O4" s="155"/>
      <c r="P4" s="155"/>
      <c r="Q4" s="155"/>
      <c r="R4" s="155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162"/>
      <c r="AM4" s="162"/>
      <c r="AN4" s="162"/>
      <c r="AO4" s="162"/>
      <c r="AP4" s="162"/>
      <c r="AQ4" s="162"/>
      <c r="AR4" s="162"/>
      <c r="AS4" s="162"/>
      <c r="AT4" s="162"/>
      <c r="AU4" s="162"/>
      <c r="AV4" s="162"/>
      <c r="AW4" s="162"/>
      <c r="AX4" s="162"/>
      <c r="AY4" s="162"/>
      <c r="AZ4" s="162"/>
      <c r="BA4" s="162"/>
      <c r="BB4" s="162"/>
      <c r="BC4" s="162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162"/>
      <c r="BQ4" s="162"/>
      <c r="BR4" s="162"/>
      <c r="BS4" s="162"/>
      <c r="BT4" s="162"/>
      <c r="BU4" s="155"/>
      <c r="BV4" s="176"/>
      <c r="BW4" s="155"/>
      <c r="BX4" s="155"/>
      <c r="BY4" s="155"/>
      <c r="BZ4" s="155"/>
      <c r="CA4" s="155"/>
      <c r="CB4" s="155"/>
      <c r="CC4" s="155"/>
      <c r="CD4" s="155"/>
      <c r="CE4" s="176"/>
      <c r="CF4" s="155"/>
      <c r="CG4" s="155"/>
      <c r="CH4" s="155"/>
      <c r="CI4" s="155"/>
      <c r="CJ4" s="155"/>
      <c r="CK4" s="155"/>
      <c r="CL4" s="155"/>
      <c r="CM4" s="162"/>
      <c r="CN4" s="162"/>
      <c r="CO4" s="162"/>
      <c r="CP4" s="162"/>
      <c r="CQ4" s="162"/>
      <c r="CR4" s="162"/>
      <c r="CS4" s="162"/>
      <c r="CT4" s="162"/>
      <c r="CU4" s="162"/>
      <c r="CV4" s="155"/>
      <c r="CW4" s="176"/>
      <c r="CX4" s="155"/>
      <c r="CY4" s="155"/>
      <c r="CZ4" s="155"/>
      <c r="DA4" s="155"/>
      <c r="DB4" s="155"/>
      <c r="DC4" s="155"/>
      <c r="DD4" s="155"/>
      <c r="DE4" s="155"/>
      <c r="DF4" s="176"/>
      <c r="DG4" s="155"/>
      <c r="DH4" s="155"/>
      <c r="DI4" s="155"/>
      <c r="DJ4" s="155"/>
      <c r="DK4" s="155"/>
      <c r="DL4" s="155"/>
      <c r="DM4" s="155"/>
      <c r="DN4" s="155"/>
      <c r="DO4" s="176"/>
      <c r="DP4" s="155"/>
      <c r="DQ4" s="155"/>
      <c r="DR4" s="155"/>
      <c r="DS4" s="155"/>
      <c r="DT4" s="155"/>
      <c r="DU4" s="155"/>
      <c r="DV4" s="155"/>
      <c r="DW4" s="155"/>
      <c r="DX4" s="176"/>
      <c r="DY4" s="155"/>
      <c r="DZ4" s="155"/>
      <c r="EA4" s="155"/>
      <c r="EB4" s="155"/>
      <c r="EC4" s="155"/>
      <c r="ED4" s="155"/>
      <c r="EE4" s="155"/>
      <c r="EF4" s="155"/>
      <c r="EG4" s="176"/>
      <c r="EH4" s="155"/>
      <c r="EI4" s="155"/>
      <c r="EJ4" s="155"/>
      <c r="EK4" s="155"/>
      <c r="EL4" s="155"/>
      <c r="EM4" s="155"/>
      <c r="EN4" s="155"/>
      <c r="EO4" s="155"/>
      <c r="EP4" s="176"/>
      <c r="EQ4" s="155"/>
      <c r="ER4" s="155"/>
      <c r="ES4" s="155"/>
      <c r="ET4" s="155"/>
      <c r="EU4" s="155"/>
      <c r="EV4" s="155"/>
      <c r="EW4" s="155"/>
      <c r="EX4" s="155"/>
      <c r="EY4" s="176"/>
      <c r="EZ4" s="155"/>
      <c r="FA4" s="155"/>
      <c r="FB4" s="155"/>
      <c r="FC4" s="155"/>
      <c r="FD4" s="155"/>
      <c r="FE4" s="155"/>
      <c r="FF4" s="155"/>
      <c r="FG4" s="162"/>
      <c r="FH4" s="162"/>
      <c r="FI4" s="162"/>
      <c r="FJ4" s="162"/>
      <c r="FK4" s="162"/>
      <c r="FL4" s="162"/>
      <c r="FM4" s="162"/>
      <c r="FN4" s="162"/>
      <c r="FO4" s="162"/>
    </row>
    <row r="5" spans="1:171" ht="17.25" thickBot="1">
      <c r="A5" s="65" t="s">
        <v>65</v>
      </c>
      <c r="B5" s="65"/>
      <c r="C5" s="65"/>
      <c r="D5" s="65"/>
      <c r="E5" s="65"/>
      <c r="F5" s="65"/>
      <c r="H5" s="65"/>
      <c r="I5" s="64" t="s">
        <v>54</v>
      </c>
      <c r="J5" s="65" t="s">
        <v>66</v>
      </c>
      <c r="K5" s="65"/>
      <c r="L5" s="65"/>
      <c r="M5" s="65"/>
      <c r="N5" s="65"/>
      <c r="O5" s="65"/>
      <c r="Q5" s="64"/>
      <c r="R5" s="64" t="s">
        <v>131</v>
      </c>
      <c r="S5" s="65" t="s">
        <v>67</v>
      </c>
      <c r="T5" s="65"/>
      <c r="U5" s="65"/>
      <c r="V5" s="65"/>
      <c r="W5" s="65"/>
      <c r="X5" s="65"/>
      <c r="Z5" s="65"/>
      <c r="AA5" s="64" t="s">
        <v>54</v>
      </c>
      <c r="AB5" s="65" t="s">
        <v>140</v>
      </c>
      <c r="AC5" s="65"/>
      <c r="AD5" s="65"/>
      <c r="AE5" s="65"/>
      <c r="AF5" s="65"/>
      <c r="AG5" s="65"/>
      <c r="AI5" s="65"/>
      <c r="AJ5" s="64" t="s">
        <v>54</v>
      </c>
      <c r="AK5" s="65" t="s">
        <v>68</v>
      </c>
      <c r="AL5" s="65"/>
      <c r="AM5" s="65"/>
      <c r="AN5" s="65"/>
      <c r="AO5" s="65"/>
      <c r="AP5" s="65"/>
      <c r="AQ5" s="65"/>
      <c r="AR5" s="65"/>
      <c r="AS5" s="64" t="s">
        <v>54</v>
      </c>
      <c r="AT5" s="65" t="s">
        <v>69</v>
      </c>
      <c r="AU5" s="65"/>
      <c r="AV5" s="65"/>
      <c r="AW5" s="65"/>
      <c r="AX5" s="65"/>
      <c r="AY5" s="65"/>
      <c r="AZ5" s="65"/>
      <c r="BA5" s="65"/>
      <c r="BB5" s="64" t="s">
        <v>54</v>
      </c>
      <c r="BC5" s="65" t="s">
        <v>141</v>
      </c>
      <c r="BD5" s="65"/>
      <c r="BE5" s="65"/>
      <c r="BF5" s="65"/>
      <c r="BG5" s="65"/>
      <c r="BH5" s="65"/>
      <c r="BI5" s="65"/>
      <c r="BJ5" s="65"/>
      <c r="BK5" s="64" t="s">
        <v>54</v>
      </c>
      <c r="BL5" s="65" t="s">
        <v>70</v>
      </c>
      <c r="BM5" s="65"/>
      <c r="BN5" s="65"/>
      <c r="BO5" s="65"/>
      <c r="BP5" s="65"/>
      <c r="BQ5" s="65"/>
      <c r="BR5" s="65"/>
      <c r="BS5" s="65"/>
      <c r="BT5" s="64" t="s">
        <v>54</v>
      </c>
      <c r="BU5" s="77" t="s">
        <v>201</v>
      </c>
      <c r="BV5" s="77"/>
      <c r="BW5" s="77"/>
      <c r="BX5" s="77"/>
      <c r="BY5" s="77"/>
      <c r="BZ5" s="77"/>
      <c r="CA5" s="64"/>
      <c r="CB5" s="64"/>
      <c r="CC5" s="64" t="s">
        <v>131</v>
      </c>
      <c r="CD5" s="65" t="s">
        <v>71</v>
      </c>
      <c r="CE5" s="65"/>
      <c r="CF5" s="65"/>
      <c r="CG5" s="65"/>
      <c r="CH5" s="65"/>
      <c r="CI5" s="65"/>
      <c r="CJ5" s="64"/>
      <c r="CK5" s="64"/>
      <c r="CL5" s="64" t="s">
        <v>54</v>
      </c>
      <c r="CM5" s="65" t="s">
        <v>142</v>
      </c>
      <c r="CN5" s="65"/>
      <c r="CO5" s="65"/>
      <c r="CP5" s="65"/>
      <c r="CQ5" s="65"/>
      <c r="CR5" s="65"/>
      <c r="CS5" s="65"/>
      <c r="CT5" s="65"/>
      <c r="CU5" s="64" t="s">
        <v>54</v>
      </c>
      <c r="CV5" s="65" t="s">
        <v>72</v>
      </c>
      <c r="CW5" s="65"/>
      <c r="CX5" s="65"/>
      <c r="CY5" s="65"/>
      <c r="CZ5" s="65"/>
      <c r="DA5" s="65"/>
      <c r="DB5" s="64"/>
      <c r="DC5" s="64"/>
      <c r="DD5" s="64" t="s">
        <v>54</v>
      </c>
      <c r="DE5" s="65" t="s">
        <v>143</v>
      </c>
      <c r="DF5" s="65"/>
      <c r="DG5" s="65"/>
      <c r="DH5" s="65"/>
      <c r="DI5" s="65"/>
      <c r="DJ5" s="65"/>
      <c r="DK5" s="64"/>
      <c r="DL5" s="64"/>
      <c r="DM5" s="64" t="s">
        <v>54</v>
      </c>
      <c r="DN5" s="65" t="s">
        <v>73</v>
      </c>
      <c r="DO5" s="65"/>
      <c r="DP5" s="65"/>
      <c r="DQ5" s="65"/>
      <c r="DR5" s="65"/>
      <c r="DS5" s="65"/>
      <c r="DT5" s="64"/>
      <c r="DU5" s="64"/>
      <c r="DV5" s="64" t="s">
        <v>54</v>
      </c>
      <c r="DW5" s="65" t="s">
        <v>144</v>
      </c>
      <c r="DX5" s="65"/>
      <c r="DY5" s="65"/>
      <c r="DZ5" s="65"/>
      <c r="EA5" s="65"/>
      <c r="EB5" s="65"/>
      <c r="EC5" s="64"/>
      <c r="ED5" s="64"/>
      <c r="EE5" s="64" t="s">
        <v>54</v>
      </c>
      <c r="EF5" s="65" t="s">
        <v>145</v>
      </c>
      <c r="EG5" s="65"/>
      <c r="EH5" s="65"/>
      <c r="EI5" s="65"/>
      <c r="EJ5" s="65"/>
      <c r="EK5" s="65"/>
      <c r="EL5" s="64"/>
      <c r="EM5" s="64"/>
      <c r="EN5" s="64" t="s">
        <v>54</v>
      </c>
      <c r="EO5" s="65" t="s">
        <v>204</v>
      </c>
      <c r="EP5" s="65"/>
      <c r="EQ5" s="65"/>
      <c r="ER5" s="65"/>
      <c r="ES5" s="65"/>
      <c r="ET5" s="65"/>
      <c r="EU5" s="64"/>
      <c r="EV5" s="64"/>
      <c r="EW5" s="64" t="s">
        <v>54</v>
      </c>
      <c r="EX5" s="65" t="s">
        <v>74</v>
      </c>
      <c r="EY5" s="65"/>
      <c r="EZ5" s="65"/>
      <c r="FA5" s="65"/>
      <c r="FB5" s="65"/>
      <c r="FC5" s="65"/>
      <c r="FD5" s="64"/>
      <c r="FE5" s="64"/>
      <c r="FF5" s="64" t="s">
        <v>54</v>
      </c>
      <c r="FG5" s="65" t="s">
        <v>202</v>
      </c>
      <c r="FH5" s="65"/>
      <c r="FI5" s="65"/>
      <c r="FJ5" s="65"/>
      <c r="FK5" s="65"/>
      <c r="FL5" s="65"/>
      <c r="FM5" s="65"/>
      <c r="FN5" s="65"/>
      <c r="FO5" s="64" t="s">
        <v>54</v>
      </c>
    </row>
    <row r="6" spans="1:171" ht="28.35" customHeight="1" thickBot="1">
      <c r="A6" s="66"/>
      <c r="B6" s="120">
        <v>2013</v>
      </c>
      <c r="C6" s="120">
        <v>2014</v>
      </c>
      <c r="D6" s="120">
        <v>2015</v>
      </c>
      <c r="E6" s="120">
        <v>2016</v>
      </c>
      <c r="F6" s="120">
        <v>2017</v>
      </c>
      <c r="G6" s="120">
        <v>2018</v>
      </c>
      <c r="H6" s="120">
        <v>2019</v>
      </c>
      <c r="I6" s="67">
        <v>2020</v>
      </c>
      <c r="J6" s="66"/>
      <c r="K6" s="120">
        <v>2013</v>
      </c>
      <c r="L6" s="120">
        <v>2014</v>
      </c>
      <c r="M6" s="120">
        <v>2015</v>
      </c>
      <c r="N6" s="120">
        <v>2016</v>
      </c>
      <c r="O6" s="120">
        <v>2017</v>
      </c>
      <c r="P6" s="120">
        <v>2018</v>
      </c>
      <c r="Q6" s="120">
        <v>2019</v>
      </c>
      <c r="R6" s="120">
        <v>2020</v>
      </c>
      <c r="S6" s="66"/>
      <c r="T6" s="120">
        <v>2013</v>
      </c>
      <c r="U6" s="120">
        <v>2014</v>
      </c>
      <c r="V6" s="120">
        <v>2015</v>
      </c>
      <c r="W6" s="120">
        <v>2016</v>
      </c>
      <c r="X6" s="120">
        <v>2017</v>
      </c>
      <c r="Y6" s="120">
        <v>2018</v>
      </c>
      <c r="Z6" s="120">
        <v>2019</v>
      </c>
      <c r="AA6" s="120">
        <v>2020</v>
      </c>
      <c r="AB6" s="66"/>
      <c r="AC6" s="120">
        <v>2013</v>
      </c>
      <c r="AD6" s="120">
        <v>2014</v>
      </c>
      <c r="AE6" s="120">
        <v>2015</v>
      </c>
      <c r="AF6" s="120">
        <v>2016</v>
      </c>
      <c r="AG6" s="120">
        <v>2017</v>
      </c>
      <c r="AH6" s="120">
        <v>2018</v>
      </c>
      <c r="AI6" s="120">
        <v>2019</v>
      </c>
      <c r="AJ6" s="120">
        <v>2020</v>
      </c>
      <c r="AK6" s="66"/>
      <c r="AL6" s="120">
        <v>2013</v>
      </c>
      <c r="AM6" s="120">
        <v>2014</v>
      </c>
      <c r="AN6" s="120">
        <v>2015</v>
      </c>
      <c r="AO6" s="120">
        <v>2016</v>
      </c>
      <c r="AP6" s="120">
        <v>2017</v>
      </c>
      <c r="AQ6" s="120">
        <v>2018</v>
      </c>
      <c r="AR6" s="120">
        <v>2019</v>
      </c>
      <c r="AS6" s="120">
        <v>2020</v>
      </c>
      <c r="AT6" s="66"/>
      <c r="AU6" s="120">
        <v>2013</v>
      </c>
      <c r="AV6" s="120">
        <v>2014</v>
      </c>
      <c r="AW6" s="120">
        <v>2015</v>
      </c>
      <c r="AX6" s="120">
        <v>2016</v>
      </c>
      <c r="AY6" s="120">
        <v>2017</v>
      </c>
      <c r="AZ6" s="120">
        <v>2018</v>
      </c>
      <c r="BA6" s="120">
        <v>2019</v>
      </c>
      <c r="BB6" s="120">
        <v>2020</v>
      </c>
      <c r="BC6" s="66"/>
      <c r="BD6" s="120">
        <v>2013</v>
      </c>
      <c r="BE6" s="120">
        <v>2014</v>
      </c>
      <c r="BF6" s="120">
        <v>2015</v>
      </c>
      <c r="BG6" s="120">
        <v>2016</v>
      </c>
      <c r="BH6" s="120">
        <v>2017</v>
      </c>
      <c r="BI6" s="120">
        <v>2018</v>
      </c>
      <c r="BJ6" s="120">
        <v>2019</v>
      </c>
      <c r="BK6" s="120">
        <v>2020</v>
      </c>
      <c r="BL6" s="66"/>
      <c r="BM6" s="120">
        <v>2013</v>
      </c>
      <c r="BN6" s="120">
        <v>2014</v>
      </c>
      <c r="BO6" s="120">
        <v>2015</v>
      </c>
      <c r="BP6" s="120">
        <v>2016</v>
      </c>
      <c r="BQ6" s="120">
        <v>2017</v>
      </c>
      <c r="BR6" s="120">
        <v>2018</v>
      </c>
      <c r="BS6" s="120">
        <v>2019</v>
      </c>
      <c r="BT6" s="120">
        <v>2020</v>
      </c>
      <c r="BU6" s="66"/>
      <c r="BV6" s="120">
        <v>2013</v>
      </c>
      <c r="BW6" s="120">
        <v>2014</v>
      </c>
      <c r="BX6" s="120">
        <v>2015</v>
      </c>
      <c r="BY6" s="120">
        <v>2016</v>
      </c>
      <c r="BZ6" s="120">
        <v>2017</v>
      </c>
      <c r="CA6" s="120">
        <v>2018</v>
      </c>
      <c r="CB6" s="120">
        <v>2019</v>
      </c>
      <c r="CC6" s="120">
        <v>2020</v>
      </c>
      <c r="CD6" s="66"/>
      <c r="CE6" s="120">
        <v>2013</v>
      </c>
      <c r="CF6" s="120">
        <v>2014</v>
      </c>
      <c r="CG6" s="120">
        <v>2015</v>
      </c>
      <c r="CH6" s="120">
        <v>2016</v>
      </c>
      <c r="CI6" s="120">
        <v>2017</v>
      </c>
      <c r="CJ6" s="120">
        <v>2018</v>
      </c>
      <c r="CK6" s="120">
        <v>2019</v>
      </c>
      <c r="CL6" s="120">
        <v>2020</v>
      </c>
      <c r="CM6" s="66"/>
      <c r="CN6" s="120">
        <v>2013</v>
      </c>
      <c r="CO6" s="120">
        <v>2014</v>
      </c>
      <c r="CP6" s="120">
        <v>2015</v>
      </c>
      <c r="CQ6" s="120">
        <v>2016</v>
      </c>
      <c r="CR6" s="120">
        <v>2017</v>
      </c>
      <c r="CS6" s="120">
        <v>2018</v>
      </c>
      <c r="CT6" s="120">
        <v>2019</v>
      </c>
      <c r="CU6" s="120">
        <v>2020</v>
      </c>
      <c r="CV6" s="66"/>
      <c r="CW6" s="120">
        <v>2013</v>
      </c>
      <c r="CX6" s="120">
        <v>2014</v>
      </c>
      <c r="CY6" s="120">
        <v>2015</v>
      </c>
      <c r="CZ6" s="120">
        <v>2016</v>
      </c>
      <c r="DA6" s="120">
        <v>2017</v>
      </c>
      <c r="DB6" s="120">
        <v>2018</v>
      </c>
      <c r="DC6" s="120">
        <v>2019</v>
      </c>
      <c r="DD6" s="120">
        <v>2020</v>
      </c>
      <c r="DE6" s="66"/>
      <c r="DF6" s="120">
        <v>2013</v>
      </c>
      <c r="DG6" s="120">
        <v>2014</v>
      </c>
      <c r="DH6" s="120">
        <v>2015</v>
      </c>
      <c r="DI6" s="120">
        <v>2016</v>
      </c>
      <c r="DJ6" s="120">
        <v>2017</v>
      </c>
      <c r="DK6" s="120">
        <v>2018</v>
      </c>
      <c r="DL6" s="120">
        <v>2019</v>
      </c>
      <c r="DM6" s="120">
        <v>2020</v>
      </c>
      <c r="DN6" s="66"/>
      <c r="DO6" s="120">
        <v>2013</v>
      </c>
      <c r="DP6" s="120">
        <v>2014</v>
      </c>
      <c r="DQ6" s="120">
        <v>2015</v>
      </c>
      <c r="DR6" s="120">
        <v>2016</v>
      </c>
      <c r="DS6" s="120">
        <v>2017</v>
      </c>
      <c r="DT6" s="120">
        <v>2018</v>
      </c>
      <c r="DU6" s="120">
        <v>2019</v>
      </c>
      <c r="DV6" s="120">
        <v>2020</v>
      </c>
      <c r="DW6" s="66"/>
      <c r="DX6" s="120">
        <v>2013</v>
      </c>
      <c r="DY6" s="120">
        <v>2014</v>
      </c>
      <c r="DZ6" s="120">
        <v>2015</v>
      </c>
      <c r="EA6" s="120">
        <v>2016</v>
      </c>
      <c r="EB6" s="120">
        <v>2017</v>
      </c>
      <c r="EC6" s="120">
        <v>2018</v>
      </c>
      <c r="ED6" s="120">
        <v>2019</v>
      </c>
      <c r="EE6" s="120">
        <v>2020</v>
      </c>
      <c r="EF6" s="66"/>
      <c r="EG6" s="120">
        <v>2013</v>
      </c>
      <c r="EH6" s="120">
        <v>2014</v>
      </c>
      <c r="EI6" s="120">
        <v>2015</v>
      </c>
      <c r="EJ6" s="120">
        <v>2016</v>
      </c>
      <c r="EK6" s="120">
        <v>2017</v>
      </c>
      <c r="EL6" s="120">
        <v>2018</v>
      </c>
      <c r="EM6" s="120">
        <v>2019</v>
      </c>
      <c r="EN6" s="120">
        <v>2020</v>
      </c>
      <c r="EO6" s="66"/>
      <c r="EP6" s="120">
        <v>2013</v>
      </c>
      <c r="EQ6" s="120">
        <v>2014</v>
      </c>
      <c r="ER6" s="120">
        <v>2015</v>
      </c>
      <c r="ES6" s="120">
        <v>2016</v>
      </c>
      <c r="ET6" s="120">
        <v>2017</v>
      </c>
      <c r="EU6" s="120">
        <v>2018</v>
      </c>
      <c r="EV6" s="120">
        <v>2019</v>
      </c>
      <c r="EW6" s="120">
        <v>2020</v>
      </c>
      <c r="EX6" s="66"/>
      <c r="EY6" s="120">
        <v>2013</v>
      </c>
      <c r="EZ6" s="120">
        <v>2014</v>
      </c>
      <c r="FA6" s="120">
        <v>2015</v>
      </c>
      <c r="FB6" s="120">
        <v>2016</v>
      </c>
      <c r="FC6" s="120">
        <v>2017</v>
      </c>
      <c r="FD6" s="120">
        <v>2018</v>
      </c>
      <c r="FE6" s="120">
        <v>2019</v>
      </c>
      <c r="FF6" s="120">
        <v>2020</v>
      </c>
      <c r="FG6" s="66"/>
      <c r="FH6" s="120">
        <v>2013</v>
      </c>
      <c r="FI6" s="120">
        <v>2014</v>
      </c>
      <c r="FJ6" s="120">
        <v>2015</v>
      </c>
      <c r="FK6" s="120">
        <v>2016</v>
      </c>
      <c r="FL6" s="120">
        <v>2017</v>
      </c>
      <c r="FM6" s="120">
        <v>2018</v>
      </c>
      <c r="FN6" s="120">
        <v>2019</v>
      </c>
      <c r="FO6" s="120">
        <v>2020</v>
      </c>
    </row>
    <row r="7" spans="1:171" ht="28.35" customHeight="1" thickTop="1">
      <c r="A7" s="143" t="s">
        <v>55</v>
      </c>
      <c r="B7" s="143"/>
      <c r="C7" s="143"/>
      <c r="D7" s="143"/>
      <c r="E7" s="143"/>
      <c r="F7" s="143"/>
      <c r="G7" s="143"/>
      <c r="H7" s="143"/>
      <c r="I7" s="143"/>
      <c r="J7" s="143" t="s">
        <v>55</v>
      </c>
      <c r="K7" s="143"/>
      <c r="L7" s="143"/>
      <c r="M7" s="143"/>
      <c r="N7" s="143"/>
      <c r="O7" s="143"/>
      <c r="P7" s="143"/>
      <c r="Q7" s="143"/>
      <c r="R7" s="143"/>
      <c r="S7" s="143" t="s">
        <v>55</v>
      </c>
      <c r="T7" s="143"/>
      <c r="U7" s="143"/>
      <c r="V7" s="143"/>
      <c r="W7" s="143"/>
      <c r="X7" s="143"/>
      <c r="Y7" s="143"/>
      <c r="Z7" s="143"/>
      <c r="AA7" s="143"/>
      <c r="AB7" s="143" t="s">
        <v>55</v>
      </c>
      <c r="AC7" s="143"/>
      <c r="AD7" s="143"/>
      <c r="AE7" s="143"/>
      <c r="AF7" s="143"/>
      <c r="AG7" s="143"/>
      <c r="AH7" s="143"/>
      <c r="AI7" s="143"/>
      <c r="AJ7" s="143"/>
      <c r="AK7" s="143" t="s">
        <v>55</v>
      </c>
      <c r="AL7" s="143"/>
      <c r="AM7" s="143"/>
      <c r="AN7" s="143"/>
      <c r="AO7" s="143"/>
      <c r="AP7" s="143"/>
      <c r="AQ7" s="143"/>
      <c r="AR7" s="143"/>
      <c r="AS7" s="143"/>
      <c r="AT7" s="143" t="s">
        <v>55</v>
      </c>
      <c r="AU7" s="143"/>
      <c r="AV7" s="143"/>
      <c r="AW7" s="143"/>
      <c r="AX7" s="143"/>
      <c r="AY7" s="143"/>
      <c r="AZ7" s="143"/>
      <c r="BA7" s="143"/>
      <c r="BB7" s="143"/>
      <c r="BC7" s="143" t="s">
        <v>55</v>
      </c>
      <c r="BD7" s="143"/>
      <c r="BE7" s="143"/>
      <c r="BF7" s="143"/>
      <c r="BG7" s="143"/>
      <c r="BH7" s="143"/>
      <c r="BI7" s="143"/>
      <c r="BJ7" s="143"/>
      <c r="BK7" s="143"/>
      <c r="BL7" s="143" t="s">
        <v>55</v>
      </c>
      <c r="BM7" s="143"/>
      <c r="BN7" s="143"/>
      <c r="BO7" s="143"/>
      <c r="BP7" s="143"/>
      <c r="BQ7" s="143"/>
      <c r="BR7" s="143"/>
      <c r="BS7" s="143"/>
      <c r="BT7" s="143"/>
      <c r="BU7" s="143" t="s">
        <v>55</v>
      </c>
      <c r="BV7" s="143"/>
      <c r="BW7" s="143"/>
      <c r="BX7" s="143"/>
      <c r="BY7" s="143"/>
      <c r="BZ7" s="143"/>
      <c r="CA7" s="143"/>
      <c r="CB7" s="143"/>
      <c r="CC7" s="143"/>
      <c r="CD7" s="143" t="s">
        <v>55</v>
      </c>
      <c r="CE7" s="143"/>
      <c r="CF7" s="143"/>
      <c r="CG7" s="143"/>
      <c r="CH7" s="143"/>
      <c r="CI7" s="143"/>
      <c r="CJ7" s="143"/>
      <c r="CK7" s="143"/>
      <c r="CL7" s="143"/>
      <c r="CM7" s="143" t="s">
        <v>55</v>
      </c>
      <c r="CN7" s="143"/>
      <c r="CO7" s="143"/>
      <c r="CP7" s="143"/>
      <c r="CQ7" s="143"/>
      <c r="CR7" s="143"/>
      <c r="CS7" s="143"/>
      <c r="CT7" s="143"/>
      <c r="CU7" s="143"/>
      <c r="CV7" s="143" t="s">
        <v>55</v>
      </c>
      <c r="CW7" s="143"/>
      <c r="CX7" s="143"/>
      <c r="CY7" s="143"/>
      <c r="CZ7" s="143"/>
      <c r="DA7" s="143"/>
      <c r="DB7" s="143"/>
      <c r="DC7" s="143"/>
      <c r="DD7" s="143"/>
      <c r="DE7" s="143" t="s">
        <v>55</v>
      </c>
      <c r="DF7" s="143"/>
      <c r="DG7" s="143"/>
      <c r="DH7" s="143"/>
      <c r="DI7" s="143"/>
      <c r="DJ7" s="143"/>
      <c r="DK7" s="143"/>
      <c r="DL7" s="143"/>
      <c r="DM7" s="143"/>
      <c r="DN7" s="143" t="s">
        <v>55</v>
      </c>
      <c r="DO7" s="143"/>
      <c r="DP7" s="143"/>
      <c r="DQ7" s="143"/>
      <c r="DR7" s="143"/>
      <c r="DS7" s="143"/>
      <c r="DT7" s="143"/>
      <c r="DU7" s="143"/>
      <c r="DV7" s="143"/>
      <c r="DW7" s="143" t="s">
        <v>55</v>
      </c>
      <c r="DX7" s="143"/>
      <c r="DY7" s="143"/>
      <c r="DZ7" s="143"/>
      <c r="EA7" s="143"/>
      <c r="EB7" s="143"/>
      <c r="EC7" s="143"/>
      <c r="ED7" s="143"/>
      <c r="EE7" s="143"/>
      <c r="EF7" s="143" t="s">
        <v>55</v>
      </c>
      <c r="EG7" s="143"/>
      <c r="EH7" s="143"/>
      <c r="EI7" s="143"/>
      <c r="EJ7" s="143"/>
      <c r="EK7" s="143"/>
      <c r="EL7" s="143"/>
      <c r="EM7" s="143"/>
      <c r="EN7" s="143"/>
      <c r="EO7" s="143" t="s">
        <v>55</v>
      </c>
      <c r="EP7" s="143"/>
      <c r="EQ7" s="143"/>
      <c r="ER7" s="143"/>
      <c r="ES7" s="143"/>
      <c r="ET7" s="143"/>
      <c r="EU7" s="143"/>
      <c r="EV7" s="143"/>
      <c r="EW7" s="143"/>
      <c r="EX7" s="143" t="s">
        <v>55</v>
      </c>
      <c r="EY7" s="143"/>
      <c r="EZ7" s="143"/>
      <c r="FA7" s="143"/>
      <c r="FB7" s="143"/>
      <c r="FC7" s="143"/>
      <c r="FD7" s="143"/>
      <c r="FE7" s="143"/>
      <c r="FF7" s="143"/>
      <c r="FG7" s="143" t="s">
        <v>55</v>
      </c>
      <c r="FH7" s="143"/>
      <c r="FI7" s="143"/>
      <c r="FJ7" s="143"/>
      <c r="FK7" s="143"/>
      <c r="FL7" s="143"/>
      <c r="FM7" s="143"/>
      <c r="FN7" s="143"/>
      <c r="FO7" s="143"/>
    </row>
    <row r="8" spans="1:171" ht="28.35" customHeight="1">
      <c r="A8" s="68" t="s">
        <v>8</v>
      </c>
      <c r="B8" s="134">
        <v>4280.7034278469055</v>
      </c>
      <c r="C8" s="134">
        <v>4714.184506989016</v>
      </c>
      <c r="D8" s="134">
        <v>5635.6695485325199</v>
      </c>
      <c r="E8" s="134">
        <v>4927.70442407269</v>
      </c>
      <c r="F8" s="134">
        <v>4569.1445323569396</v>
      </c>
      <c r="G8" s="134">
        <v>4703.3421210097076</v>
      </c>
      <c r="H8" s="134">
        <v>4119.2096582355634</v>
      </c>
      <c r="I8" s="69">
        <v>3821.7396543308441</v>
      </c>
      <c r="J8" s="68" t="s">
        <v>8</v>
      </c>
      <c r="K8" s="134">
        <v>29.150675536657296</v>
      </c>
      <c r="L8" s="134">
        <v>20.192827911493374</v>
      </c>
      <c r="M8" s="134">
        <v>83</v>
      </c>
      <c r="N8" s="134">
        <v>0</v>
      </c>
      <c r="O8" s="134">
        <v>0</v>
      </c>
      <c r="P8" s="134">
        <v>0</v>
      </c>
      <c r="Q8" s="134">
        <v>0</v>
      </c>
      <c r="R8" s="69">
        <v>0</v>
      </c>
      <c r="S8" s="68" t="s">
        <v>58</v>
      </c>
      <c r="T8" s="134">
        <v>57392.410931352366</v>
      </c>
      <c r="U8" s="134">
        <v>45721.915391139453</v>
      </c>
      <c r="V8" s="134">
        <v>44494.391075538537</v>
      </c>
      <c r="W8" s="134">
        <v>52913.764849355081</v>
      </c>
      <c r="X8" s="134">
        <v>46628.744041498787</v>
      </c>
      <c r="Y8" s="134">
        <v>47628.797567625305</v>
      </c>
      <c r="Z8" s="134">
        <v>47376.615544178218</v>
      </c>
      <c r="AA8" s="69">
        <v>53924.698791073235</v>
      </c>
      <c r="AB8" s="68" t="s">
        <v>8</v>
      </c>
      <c r="AC8" s="134">
        <v>16975.235292918707</v>
      </c>
      <c r="AD8" s="134">
        <v>22461.106336007528</v>
      </c>
      <c r="AE8" s="134">
        <v>21583.3968744208</v>
      </c>
      <c r="AF8" s="134">
        <v>23624.520666128818</v>
      </c>
      <c r="AG8" s="134">
        <v>21699.648120196565</v>
      </c>
      <c r="AH8" s="134">
        <v>21269.505816288736</v>
      </c>
      <c r="AI8" s="134">
        <v>22209.746482131261</v>
      </c>
      <c r="AJ8" s="69">
        <v>29653.184411602444</v>
      </c>
      <c r="AK8" s="68" t="s">
        <v>8</v>
      </c>
      <c r="AL8" s="134">
        <v>50080.560772547324</v>
      </c>
      <c r="AM8" s="134">
        <v>113891.22467191312</v>
      </c>
      <c r="AN8" s="134">
        <v>118870.08956342669</v>
      </c>
      <c r="AO8" s="134">
        <v>128595.97520363296</v>
      </c>
      <c r="AP8" s="134">
        <v>204725.56947983385</v>
      </c>
      <c r="AQ8" s="134">
        <v>354004.49154526077</v>
      </c>
      <c r="AR8" s="134">
        <v>238822.3323594566</v>
      </c>
      <c r="AS8" s="69">
        <v>308137.00518856407</v>
      </c>
      <c r="AT8" s="68" t="s">
        <v>8</v>
      </c>
      <c r="AU8" s="134">
        <v>354081.20847830496</v>
      </c>
      <c r="AV8" s="134">
        <v>338642.48441150336</v>
      </c>
      <c r="AW8" s="134">
        <v>328563.89498927357</v>
      </c>
      <c r="AX8" s="134">
        <v>335726.78454013384</v>
      </c>
      <c r="AY8" s="134">
        <v>363223.8951135205</v>
      </c>
      <c r="AZ8" s="134">
        <v>340673.17273905186</v>
      </c>
      <c r="BA8" s="134">
        <v>326493.78506364155</v>
      </c>
      <c r="BB8" s="69">
        <v>261741.31097523839</v>
      </c>
      <c r="BC8" s="68" t="s">
        <v>8</v>
      </c>
      <c r="BD8" s="134">
        <v>66129.533702578119</v>
      </c>
      <c r="BE8" s="134">
        <v>66362.273258653397</v>
      </c>
      <c r="BF8" s="134">
        <v>72944.571972026752</v>
      </c>
      <c r="BG8" s="134">
        <v>80316.326550650454</v>
      </c>
      <c r="BH8" s="134">
        <v>89440.591553567865</v>
      </c>
      <c r="BI8" s="134">
        <v>96290.751920559094</v>
      </c>
      <c r="BJ8" s="134">
        <v>99577.706106364145</v>
      </c>
      <c r="BK8" s="69">
        <v>88089.913732799658</v>
      </c>
      <c r="BL8" s="68" t="s">
        <v>8</v>
      </c>
      <c r="BM8" s="134">
        <v>119752.21491926053</v>
      </c>
      <c r="BN8" s="134">
        <v>122533.81365405489</v>
      </c>
      <c r="BO8" s="134">
        <v>123037.17130423934</v>
      </c>
      <c r="BP8" s="134">
        <v>118353.83237574466</v>
      </c>
      <c r="BQ8" s="134">
        <v>131415.18681115936</v>
      </c>
      <c r="BR8" s="134">
        <v>132919.09529963153</v>
      </c>
      <c r="BS8" s="134">
        <v>142360.64363361729</v>
      </c>
      <c r="BT8" s="69">
        <v>101439.81606785566</v>
      </c>
      <c r="BU8" s="68" t="s">
        <v>8</v>
      </c>
      <c r="BV8" s="134">
        <v>104546.86386484423</v>
      </c>
      <c r="BW8" s="134">
        <v>104848.31497222265</v>
      </c>
      <c r="BX8" s="134">
        <v>98830.516825087849</v>
      </c>
      <c r="BY8" s="134">
        <v>108393.34165539035</v>
      </c>
      <c r="BZ8" s="134">
        <v>115611.99254731758</v>
      </c>
      <c r="CA8" s="134">
        <v>113179.36497205726</v>
      </c>
      <c r="CB8" s="134">
        <v>115314.78431265942</v>
      </c>
      <c r="CC8" s="69">
        <v>123411.12627128497</v>
      </c>
      <c r="CD8" s="68" t="s">
        <v>8</v>
      </c>
      <c r="CE8" s="134">
        <v>491414.32492256991</v>
      </c>
      <c r="CF8" s="134">
        <v>522775.31170100742</v>
      </c>
      <c r="CG8" s="134">
        <v>494699.74278126226</v>
      </c>
      <c r="CH8" s="134">
        <v>515149.3056885518</v>
      </c>
      <c r="CI8" s="134">
        <v>529916.32492473419</v>
      </c>
      <c r="CJ8" s="134">
        <v>510025.74997493584</v>
      </c>
      <c r="CK8" s="134">
        <v>457419.90581545373</v>
      </c>
      <c r="CL8" s="69">
        <v>487583.76471644093</v>
      </c>
      <c r="CM8" s="68" t="s">
        <v>8</v>
      </c>
      <c r="CN8" s="134">
        <v>214947.66128340055</v>
      </c>
      <c r="CO8" s="134">
        <v>239402.12333739229</v>
      </c>
      <c r="CP8" s="134">
        <v>252223.00051885107</v>
      </c>
      <c r="CQ8" s="134">
        <v>305739.27932664531</v>
      </c>
      <c r="CR8" s="134">
        <v>314071.90777924948</v>
      </c>
      <c r="CS8" s="134">
        <v>299397.07725035585</v>
      </c>
      <c r="CT8" s="134">
        <v>334265.58540580806</v>
      </c>
      <c r="CU8" s="69">
        <v>355360.1474946969</v>
      </c>
      <c r="CV8" s="68" t="s">
        <v>8</v>
      </c>
      <c r="CW8" s="134">
        <v>369750.83583053882</v>
      </c>
      <c r="CX8" s="134">
        <v>425938.74324273883</v>
      </c>
      <c r="CY8" s="134">
        <v>410393.27109549299</v>
      </c>
      <c r="CZ8" s="134">
        <v>433313.77482825867</v>
      </c>
      <c r="DA8" s="134">
        <v>435722.3684044914</v>
      </c>
      <c r="DB8" s="134">
        <v>460576.54800855339</v>
      </c>
      <c r="DC8" s="134">
        <v>478573.9123659067</v>
      </c>
      <c r="DD8" s="69">
        <v>414753.26060281572</v>
      </c>
      <c r="DE8" s="68" t="s">
        <v>8</v>
      </c>
      <c r="DF8" s="134">
        <v>149299.38531668851</v>
      </c>
      <c r="DG8" s="134">
        <v>126541.87108001061</v>
      </c>
      <c r="DH8" s="134">
        <v>133662.03173043541</v>
      </c>
      <c r="DI8" s="134">
        <v>135820.18329127069</v>
      </c>
      <c r="DJ8" s="134">
        <v>186427.50524483225</v>
      </c>
      <c r="DK8" s="134">
        <v>202009.58070284853</v>
      </c>
      <c r="DL8" s="134">
        <v>213656.1612641614</v>
      </c>
      <c r="DM8" s="69">
        <v>249881.38879981276</v>
      </c>
      <c r="DN8" s="68" t="s">
        <v>8</v>
      </c>
      <c r="DO8" s="134">
        <v>296629.34767560946</v>
      </c>
      <c r="DP8" s="134">
        <v>289135.62343719916</v>
      </c>
      <c r="DQ8" s="134">
        <v>282694.61280673987</v>
      </c>
      <c r="DR8" s="134">
        <v>284962.5379728452</v>
      </c>
      <c r="DS8" s="134">
        <v>297543.93779561191</v>
      </c>
      <c r="DT8" s="134">
        <v>297908.437479969</v>
      </c>
      <c r="DU8" s="134">
        <v>301922.19086958846</v>
      </c>
      <c r="DV8" s="69">
        <v>297619.45089289977</v>
      </c>
      <c r="DW8" s="68" t="s">
        <v>8</v>
      </c>
      <c r="DX8" s="134">
        <v>271502.28926826641</v>
      </c>
      <c r="DY8" s="134">
        <v>295096.2447881354</v>
      </c>
      <c r="DZ8" s="134">
        <v>302185.89023664576</v>
      </c>
      <c r="EA8" s="134">
        <v>374946.30141794763</v>
      </c>
      <c r="EB8" s="134">
        <v>414219.52299116226</v>
      </c>
      <c r="EC8" s="134">
        <v>446207.2887514024</v>
      </c>
      <c r="ED8" s="134">
        <v>470307.50350478693</v>
      </c>
      <c r="EE8" s="69">
        <v>484078.14975542121</v>
      </c>
      <c r="EF8" s="68" t="s">
        <v>8</v>
      </c>
      <c r="EG8" s="134">
        <v>136337.26216907246</v>
      </c>
      <c r="EH8" s="134">
        <v>141502.66511743207</v>
      </c>
      <c r="EI8" s="134">
        <v>143204.89574765816</v>
      </c>
      <c r="EJ8" s="134">
        <v>164842.35573136955</v>
      </c>
      <c r="EK8" s="134">
        <v>165549.59469808009</v>
      </c>
      <c r="EL8" s="134">
        <v>170510.84848006431</v>
      </c>
      <c r="EM8" s="134">
        <v>175582.40893493537</v>
      </c>
      <c r="EN8" s="69">
        <v>136947.19314097072</v>
      </c>
      <c r="EO8" s="68" t="s">
        <v>8</v>
      </c>
      <c r="EP8" s="134">
        <v>2703148.9885313357</v>
      </c>
      <c r="EQ8" s="134">
        <v>2859588.0927343103</v>
      </c>
      <c r="ER8" s="134">
        <v>2833106.1470696316</v>
      </c>
      <c r="ES8" s="76">
        <v>3067625.9885219978</v>
      </c>
      <c r="ET8" s="76">
        <v>3320765.9340376137</v>
      </c>
      <c r="EU8" s="76">
        <v>3497304.0526296138</v>
      </c>
      <c r="EV8" s="76">
        <v>3428002.4913209253</v>
      </c>
      <c r="EW8" s="76">
        <v>3396442.1504958067</v>
      </c>
      <c r="EX8" s="68" t="s">
        <v>8</v>
      </c>
      <c r="EY8" s="134">
        <v>155936.88726345083</v>
      </c>
      <c r="EZ8" s="134">
        <v>176733.75544432001</v>
      </c>
      <c r="FA8" s="134">
        <v>169912.1447336608</v>
      </c>
      <c r="FB8" s="134">
        <v>193631.19831515235</v>
      </c>
      <c r="FC8" s="134">
        <v>189377.70935291855</v>
      </c>
      <c r="FD8" s="134">
        <v>231597.31734029157</v>
      </c>
      <c r="FE8" s="134">
        <v>222705.37131787231</v>
      </c>
      <c r="FF8" s="69">
        <v>222176.26084716126</v>
      </c>
      <c r="FG8" s="68" t="s">
        <v>8</v>
      </c>
      <c r="FH8" s="134">
        <v>2859085.8757947865</v>
      </c>
      <c r="FI8" s="134">
        <v>3036321.8481786302</v>
      </c>
      <c r="FJ8" s="134">
        <v>3003018.2918032925</v>
      </c>
      <c r="FK8" s="76">
        <v>3261257.1868371502</v>
      </c>
      <c r="FL8" s="76">
        <v>3510143.6433905321</v>
      </c>
      <c r="FM8" s="76">
        <v>3728901.3699699054</v>
      </c>
      <c r="FN8" s="76">
        <v>3650707.8626387976</v>
      </c>
      <c r="FO8" s="76">
        <v>3618618.4113429678</v>
      </c>
    </row>
    <row r="9" spans="1:171" ht="28.35" customHeight="1">
      <c r="A9" s="68" t="s">
        <v>10</v>
      </c>
      <c r="B9" s="134">
        <v>15987.023732326852</v>
      </c>
      <c r="C9" s="134">
        <v>14639.67735154953</v>
      </c>
      <c r="D9" s="134">
        <v>14371.982302851604</v>
      </c>
      <c r="E9" s="134">
        <v>13573.720069829147</v>
      </c>
      <c r="F9" s="134">
        <v>12706.932817634855</v>
      </c>
      <c r="G9" s="134">
        <v>13451.428024877172</v>
      </c>
      <c r="H9" s="134">
        <v>11283.500415068962</v>
      </c>
      <c r="I9" s="69">
        <v>8261.8295085108693</v>
      </c>
      <c r="J9" s="68" t="s">
        <v>10</v>
      </c>
      <c r="K9" s="134">
        <v>5053.7384953021055</v>
      </c>
      <c r="L9" s="134">
        <v>7283.216994280082</v>
      </c>
      <c r="M9" s="134">
        <v>6465.6049754994347</v>
      </c>
      <c r="N9" s="134">
        <v>5723.2668278919791</v>
      </c>
      <c r="O9" s="134">
        <v>6697.9190357061634</v>
      </c>
      <c r="P9" s="134">
        <v>7527</v>
      </c>
      <c r="Q9" s="134">
        <v>6770.2361832782235</v>
      </c>
      <c r="R9" s="69">
        <v>1923.966641</v>
      </c>
      <c r="S9" s="68" t="s">
        <v>56</v>
      </c>
      <c r="T9" s="134">
        <v>1625792.969207969</v>
      </c>
      <c r="U9" s="134">
        <v>1674204.4039365845</v>
      </c>
      <c r="V9" s="134">
        <v>2001492.6950737026</v>
      </c>
      <c r="W9" s="76">
        <v>2129623.5779150715</v>
      </c>
      <c r="X9" s="76">
        <v>1991991.5489096446</v>
      </c>
      <c r="Y9" s="76">
        <v>2280804.5779562965</v>
      </c>
      <c r="Z9" s="76">
        <v>2363064.0063824095</v>
      </c>
      <c r="AA9" s="76">
        <v>2327885.0042255195</v>
      </c>
      <c r="AB9" s="68" t="s">
        <v>10</v>
      </c>
      <c r="AC9" s="134">
        <v>54167.457426149151</v>
      </c>
      <c r="AD9" s="134">
        <v>69602.969564258688</v>
      </c>
      <c r="AE9" s="134">
        <v>66362.727156259905</v>
      </c>
      <c r="AF9" s="134">
        <v>71352.569566810358</v>
      </c>
      <c r="AG9" s="134">
        <v>67538.875605164591</v>
      </c>
      <c r="AH9" s="134">
        <v>65685.847836061643</v>
      </c>
      <c r="AI9" s="134">
        <v>68348.256178210941</v>
      </c>
      <c r="AJ9" s="69">
        <v>86434.787863165111</v>
      </c>
      <c r="AK9" s="68" t="s">
        <v>10</v>
      </c>
      <c r="AL9" s="134">
        <v>232856.64864358577</v>
      </c>
      <c r="AM9" s="134">
        <v>204593.05484693343</v>
      </c>
      <c r="AN9" s="134">
        <v>327471.78678738402</v>
      </c>
      <c r="AO9" s="134">
        <v>396749.1442223817</v>
      </c>
      <c r="AP9" s="134">
        <v>256812.42428517662</v>
      </c>
      <c r="AQ9" s="134">
        <v>300289.9396353183</v>
      </c>
      <c r="AR9" s="134">
        <v>322916.67250713182</v>
      </c>
      <c r="AS9" s="69">
        <v>323185.25161767111</v>
      </c>
      <c r="AT9" s="68" t="s">
        <v>10</v>
      </c>
      <c r="AU9" s="134">
        <v>655863.40589306981</v>
      </c>
      <c r="AV9" s="134">
        <v>625416.52748719347</v>
      </c>
      <c r="AW9" s="134">
        <v>663498.41013767896</v>
      </c>
      <c r="AX9" s="134">
        <v>703738.86731123226</v>
      </c>
      <c r="AY9" s="134">
        <v>726996.86784252513</v>
      </c>
      <c r="AZ9" s="134">
        <v>722614.91711434303</v>
      </c>
      <c r="BA9" s="134">
        <v>737075.69655304158</v>
      </c>
      <c r="BB9" s="69">
        <v>742125.56710090267</v>
      </c>
      <c r="BC9" s="68" t="s">
        <v>10</v>
      </c>
      <c r="BD9" s="134">
        <v>187384.53031650407</v>
      </c>
      <c r="BE9" s="134">
        <v>187503.5452665835</v>
      </c>
      <c r="BF9" s="134">
        <v>219723.91515994808</v>
      </c>
      <c r="BG9" s="134">
        <v>238040.83382230235</v>
      </c>
      <c r="BH9" s="134">
        <v>251794.52195182556</v>
      </c>
      <c r="BI9" s="134">
        <v>217324.75756544652</v>
      </c>
      <c r="BJ9" s="134">
        <v>240112.53312335251</v>
      </c>
      <c r="BK9" s="69">
        <v>188578.58096320508</v>
      </c>
      <c r="BL9" s="68" t="s">
        <v>10</v>
      </c>
      <c r="BM9" s="134">
        <v>180564.60493261521</v>
      </c>
      <c r="BN9" s="134">
        <v>182107.09335519018</v>
      </c>
      <c r="BO9" s="134">
        <v>214470.87233631566</v>
      </c>
      <c r="BP9" s="134">
        <v>248112.4081627808</v>
      </c>
      <c r="BQ9" s="134">
        <v>244059.07558261519</v>
      </c>
      <c r="BR9" s="134">
        <v>256617.70061098752</v>
      </c>
      <c r="BS9" s="134">
        <v>272980.34111153526</v>
      </c>
      <c r="BT9" s="69">
        <v>208441.75575712437</v>
      </c>
      <c r="BU9" s="68" t="s">
        <v>10</v>
      </c>
      <c r="BV9" s="134">
        <v>203134.15562516658</v>
      </c>
      <c r="BW9" s="134">
        <v>206413.98551769831</v>
      </c>
      <c r="BX9" s="134">
        <v>212688.06683684318</v>
      </c>
      <c r="BY9" s="134">
        <v>286515.36844312021</v>
      </c>
      <c r="BZ9" s="134">
        <v>238470.66170316242</v>
      </c>
      <c r="CA9" s="134">
        <v>251722.27883356257</v>
      </c>
      <c r="CB9" s="134">
        <v>289190.392581544</v>
      </c>
      <c r="CC9" s="69">
        <v>273182.1913157003</v>
      </c>
      <c r="CD9" s="68" t="s">
        <v>10</v>
      </c>
      <c r="CE9" s="134">
        <v>722530.25912725786</v>
      </c>
      <c r="CF9" s="134">
        <v>748814.61368989281</v>
      </c>
      <c r="CG9" s="134">
        <v>843178.77740792488</v>
      </c>
      <c r="CH9" s="134">
        <v>935780.92104039039</v>
      </c>
      <c r="CI9" s="134">
        <v>1003252.4436796149</v>
      </c>
      <c r="CJ9" s="134">
        <v>1081048.0636675849</v>
      </c>
      <c r="CK9" s="134">
        <v>977087.87608079845</v>
      </c>
      <c r="CL9" s="69">
        <v>1033906.0530413721</v>
      </c>
      <c r="CM9" s="68" t="s">
        <v>10</v>
      </c>
      <c r="CN9" s="134">
        <v>615393.32287376723</v>
      </c>
      <c r="CO9" s="134">
        <v>677992.10564815602</v>
      </c>
      <c r="CP9" s="134">
        <v>772042.91915107041</v>
      </c>
      <c r="CQ9" s="134">
        <v>838680.05380715663</v>
      </c>
      <c r="CR9" s="134">
        <v>867988.27203494753</v>
      </c>
      <c r="CS9" s="134">
        <v>870062.604073592</v>
      </c>
      <c r="CT9" s="134">
        <v>1019757.5297361526</v>
      </c>
      <c r="CU9" s="69">
        <v>944279.85893779458</v>
      </c>
      <c r="CV9" s="68" t="s">
        <v>10</v>
      </c>
      <c r="CW9" s="134">
        <v>573143.90786769753</v>
      </c>
      <c r="CX9" s="134">
        <v>613740.79596009851</v>
      </c>
      <c r="CY9" s="134">
        <v>734797.37101409794</v>
      </c>
      <c r="CZ9" s="134">
        <v>812911.23505432811</v>
      </c>
      <c r="DA9" s="134">
        <v>819909.61978246237</v>
      </c>
      <c r="DB9" s="134">
        <v>913174.7042176415</v>
      </c>
      <c r="DC9" s="134">
        <v>945437.65101114148</v>
      </c>
      <c r="DD9" s="69">
        <v>909694.43187185808</v>
      </c>
      <c r="DE9" s="68" t="s">
        <v>10</v>
      </c>
      <c r="DF9" s="134">
        <v>436670.50059959426</v>
      </c>
      <c r="DG9" s="134">
        <v>508365.00925978145</v>
      </c>
      <c r="DH9" s="134">
        <v>542663.22195707797</v>
      </c>
      <c r="DI9" s="134">
        <v>571015.29925818462</v>
      </c>
      <c r="DJ9" s="134">
        <v>556790.72517626744</v>
      </c>
      <c r="DK9" s="134">
        <v>549244.58929286071</v>
      </c>
      <c r="DL9" s="134">
        <v>583025.56168822269</v>
      </c>
      <c r="DM9" s="69">
        <v>600709.86778773484</v>
      </c>
      <c r="DN9" s="68" t="s">
        <v>10</v>
      </c>
      <c r="DO9" s="134">
        <v>381153.00266955362</v>
      </c>
      <c r="DP9" s="134">
        <v>603256.28835440252</v>
      </c>
      <c r="DQ9" s="134">
        <v>623163.21658700984</v>
      </c>
      <c r="DR9" s="134">
        <v>627445.04188651207</v>
      </c>
      <c r="DS9" s="134">
        <v>652071.42520148458</v>
      </c>
      <c r="DT9" s="134">
        <v>693855.60453345941</v>
      </c>
      <c r="DU9" s="134">
        <v>722428.38623194594</v>
      </c>
      <c r="DV9" s="69">
        <v>729593.86363896332</v>
      </c>
      <c r="DW9" s="68" t="s">
        <v>10</v>
      </c>
      <c r="DX9" s="134">
        <v>554734.04784362623</v>
      </c>
      <c r="DY9" s="134">
        <v>615300.90705204196</v>
      </c>
      <c r="DZ9" s="134">
        <v>705640.73488418816</v>
      </c>
      <c r="EA9" s="134">
        <v>813315.99247960583</v>
      </c>
      <c r="EB9" s="134">
        <v>862761.77403910679</v>
      </c>
      <c r="EC9" s="134">
        <v>926126.32888536213</v>
      </c>
      <c r="ED9" s="134">
        <v>1013937.3886205067</v>
      </c>
      <c r="EE9" s="69">
        <v>1079079.9528172468</v>
      </c>
      <c r="EF9" s="68" t="s">
        <v>10</v>
      </c>
      <c r="EG9" s="134">
        <v>241407.57145152494</v>
      </c>
      <c r="EH9" s="134">
        <v>238149.21443990502</v>
      </c>
      <c r="EI9" s="134">
        <v>247954.48535982397</v>
      </c>
      <c r="EJ9" s="134">
        <v>289655.12416678411</v>
      </c>
      <c r="EK9" s="134">
        <v>300872.36988286069</v>
      </c>
      <c r="EL9" s="134">
        <v>312629.67071877432</v>
      </c>
      <c r="EM9" s="134">
        <v>344676.57669587422</v>
      </c>
      <c r="EN9" s="69">
        <v>338998.56377880729</v>
      </c>
      <c r="EO9" s="68" t="s">
        <v>10</v>
      </c>
      <c r="EP9" s="134">
        <v>6685837.1467057085</v>
      </c>
      <c r="EQ9" s="134">
        <v>7177383.4087245502</v>
      </c>
      <c r="ER9" s="134">
        <v>8195986.7871276764</v>
      </c>
      <c r="ES9" s="76">
        <v>8982233.4240343831</v>
      </c>
      <c r="ET9" s="76">
        <v>8860715.4575302005</v>
      </c>
      <c r="EU9" s="76">
        <v>9462180.012966169</v>
      </c>
      <c r="EV9" s="76">
        <v>9918092.6051002182</v>
      </c>
      <c r="EW9" s="76">
        <v>9796281.5268665757</v>
      </c>
      <c r="EX9" s="68" t="s">
        <v>10</v>
      </c>
      <c r="EY9" s="134">
        <v>417910.79075631773</v>
      </c>
      <c r="EZ9" s="134">
        <v>466720.31367550342</v>
      </c>
      <c r="FA9" s="134">
        <v>513918.4794877214</v>
      </c>
      <c r="FB9" s="134">
        <v>572311.86933338712</v>
      </c>
      <c r="FC9" s="134">
        <v>467577.48263056879</v>
      </c>
      <c r="FD9" s="134">
        <v>634427.96363873372</v>
      </c>
      <c r="FE9" s="134">
        <v>669608.0995383244</v>
      </c>
      <c r="FF9" s="69">
        <v>668907.84865203465</v>
      </c>
      <c r="FG9" s="68" t="s">
        <v>10</v>
      </c>
      <c r="FH9" s="134">
        <v>7103747.9374620263</v>
      </c>
      <c r="FI9" s="134">
        <v>7644103.7224000534</v>
      </c>
      <c r="FJ9" s="134">
        <v>8709905.2666153982</v>
      </c>
      <c r="FK9" s="76">
        <v>9554545.2933677696</v>
      </c>
      <c r="FL9" s="76">
        <v>9328292.94016077</v>
      </c>
      <c r="FM9" s="76">
        <v>10096607.976604903</v>
      </c>
      <c r="FN9" s="76">
        <v>10587700.704638543</v>
      </c>
      <c r="FO9" s="76">
        <v>10465189.375518611</v>
      </c>
    </row>
    <row r="10" spans="1:171" ht="28.35" customHeight="1">
      <c r="A10" s="68" t="s">
        <v>11</v>
      </c>
      <c r="B10" s="134">
        <v>23387.259962029773</v>
      </c>
      <c r="C10" s="134">
        <v>27628.545910672088</v>
      </c>
      <c r="D10" s="134">
        <v>27001.051358855511</v>
      </c>
      <c r="E10" s="134">
        <v>25101.158360429701</v>
      </c>
      <c r="F10" s="134">
        <v>24951.480385294111</v>
      </c>
      <c r="G10" s="134">
        <v>22630.395783044547</v>
      </c>
      <c r="H10" s="134">
        <v>19836.133329972083</v>
      </c>
      <c r="I10" s="69">
        <v>15871.219915042033</v>
      </c>
      <c r="J10" s="68" t="s">
        <v>11</v>
      </c>
      <c r="K10" s="134">
        <v>0</v>
      </c>
      <c r="L10" s="134">
        <v>0</v>
      </c>
      <c r="M10" s="134">
        <v>0</v>
      </c>
      <c r="N10" s="134">
        <v>0</v>
      </c>
      <c r="O10" s="134">
        <v>0</v>
      </c>
      <c r="P10" s="134">
        <v>0</v>
      </c>
      <c r="Q10" s="134">
        <v>0</v>
      </c>
      <c r="R10" s="69">
        <v>124.311902</v>
      </c>
      <c r="S10" s="68" t="s">
        <v>59</v>
      </c>
      <c r="T10" s="134">
        <v>37358.226215687566</v>
      </c>
      <c r="U10" s="134">
        <v>43899.746813652469</v>
      </c>
      <c r="V10" s="134">
        <v>62456.889134476478</v>
      </c>
      <c r="W10" s="134">
        <v>51769.210152937754</v>
      </c>
      <c r="X10" s="134">
        <v>44795.824194884794</v>
      </c>
      <c r="Y10" s="134">
        <v>45325.850966950275</v>
      </c>
      <c r="Z10" s="134">
        <v>47877.095453846683</v>
      </c>
      <c r="AA10" s="69">
        <v>50065.031505636267</v>
      </c>
      <c r="AB10" s="68" t="s">
        <v>11</v>
      </c>
      <c r="AC10" s="134">
        <v>30302.698803033658</v>
      </c>
      <c r="AD10" s="134">
        <v>40749.48979928589</v>
      </c>
      <c r="AE10" s="134">
        <v>28867.141144865513</v>
      </c>
      <c r="AF10" s="134">
        <v>38466.64652269776</v>
      </c>
      <c r="AG10" s="134">
        <v>35320.290815764383</v>
      </c>
      <c r="AH10" s="134">
        <v>29755.539702045709</v>
      </c>
      <c r="AI10" s="134">
        <v>31557.91114785846</v>
      </c>
      <c r="AJ10" s="69">
        <v>40807.88135162204</v>
      </c>
      <c r="AK10" s="68" t="s">
        <v>11</v>
      </c>
      <c r="AL10" s="134">
        <v>91377.907329051479</v>
      </c>
      <c r="AM10" s="134">
        <v>240591.74825043292</v>
      </c>
      <c r="AN10" s="134">
        <v>168776.50340566138</v>
      </c>
      <c r="AO10" s="134">
        <v>188233.74640771185</v>
      </c>
      <c r="AP10" s="134">
        <v>206886.19885512572</v>
      </c>
      <c r="AQ10" s="134">
        <v>242560.17257676666</v>
      </c>
      <c r="AR10" s="134">
        <v>252365.34911374122</v>
      </c>
      <c r="AS10" s="69">
        <v>251074.02520155074</v>
      </c>
      <c r="AT10" s="68" t="s">
        <v>11</v>
      </c>
      <c r="AU10" s="134">
        <v>222162.88419220631</v>
      </c>
      <c r="AV10" s="134">
        <v>220311.45600484766</v>
      </c>
      <c r="AW10" s="134">
        <v>225621.9304156593</v>
      </c>
      <c r="AX10" s="134">
        <v>212348.91709619341</v>
      </c>
      <c r="AY10" s="134">
        <v>218463.26742833073</v>
      </c>
      <c r="AZ10" s="134">
        <v>233088.44655626523</v>
      </c>
      <c r="BA10" s="134">
        <v>237078.26134667054</v>
      </c>
      <c r="BB10" s="69">
        <v>223021.58352535611</v>
      </c>
      <c r="BC10" s="68" t="s">
        <v>11</v>
      </c>
      <c r="BD10" s="134">
        <v>74116.887628916636</v>
      </c>
      <c r="BE10" s="134">
        <v>76359.014141180291</v>
      </c>
      <c r="BF10" s="134">
        <v>80090.390016504127</v>
      </c>
      <c r="BG10" s="134">
        <v>86605.836338955458</v>
      </c>
      <c r="BH10" s="134">
        <v>98494.476769796311</v>
      </c>
      <c r="BI10" s="134">
        <v>88660.506961326915</v>
      </c>
      <c r="BJ10" s="134">
        <v>97091.359542805236</v>
      </c>
      <c r="BK10" s="69">
        <v>74117.100441796007</v>
      </c>
      <c r="BL10" s="68" t="s">
        <v>11</v>
      </c>
      <c r="BM10" s="134">
        <v>75993.293464240225</v>
      </c>
      <c r="BN10" s="134">
        <v>80149.37874632208</v>
      </c>
      <c r="BO10" s="134">
        <v>81680.318416230468</v>
      </c>
      <c r="BP10" s="134">
        <v>85898.924695873051</v>
      </c>
      <c r="BQ10" s="134">
        <v>93523.748795264139</v>
      </c>
      <c r="BR10" s="134">
        <v>102028.84241380244</v>
      </c>
      <c r="BS10" s="134">
        <v>110407.41255913454</v>
      </c>
      <c r="BT10" s="69">
        <v>88544.996674298236</v>
      </c>
      <c r="BU10" s="68" t="s">
        <v>11</v>
      </c>
      <c r="BV10" s="134">
        <v>102847.54346348459</v>
      </c>
      <c r="BW10" s="134">
        <v>112896.18731042235</v>
      </c>
      <c r="BX10" s="134">
        <v>119222.30954348941</v>
      </c>
      <c r="BY10" s="134">
        <v>103203.98438562393</v>
      </c>
      <c r="BZ10" s="134">
        <v>105819.18782197082</v>
      </c>
      <c r="CA10" s="134">
        <v>105206.12516296261</v>
      </c>
      <c r="CB10" s="134">
        <v>115297.13489675707</v>
      </c>
      <c r="CC10" s="69">
        <v>109970.41053563722</v>
      </c>
      <c r="CD10" s="68" t="s">
        <v>11</v>
      </c>
      <c r="CE10" s="134">
        <v>143374.38953775642</v>
      </c>
      <c r="CF10" s="134">
        <v>153026.51991291906</v>
      </c>
      <c r="CG10" s="134">
        <v>147072.41343043902</v>
      </c>
      <c r="CH10" s="134">
        <v>127511.39440000649</v>
      </c>
      <c r="CI10" s="134">
        <v>136260.32429854877</v>
      </c>
      <c r="CJ10" s="134">
        <v>162722.58540020249</v>
      </c>
      <c r="CK10" s="134">
        <v>151516.59282999422</v>
      </c>
      <c r="CL10" s="69">
        <v>157180.27999533358</v>
      </c>
      <c r="CM10" s="68" t="s">
        <v>11</v>
      </c>
      <c r="CN10" s="134">
        <v>379349.44442382344</v>
      </c>
      <c r="CO10" s="134">
        <v>441240.07203978597</v>
      </c>
      <c r="CP10" s="134">
        <v>464807.03022914345</v>
      </c>
      <c r="CQ10" s="134">
        <v>445011.38486478268</v>
      </c>
      <c r="CR10" s="134">
        <v>460842.93390370859</v>
      </c>
      <c r="CS10" s="134">
        <v>480222.5809930556</v>
      </c>
      <c r="CT10" s="134">
        <v>548165.32743134187</v>
      </c>
      <c r="CU10" s="69">
        <v>525163.26523659262</v>
      </c>
      <c r="CV10" s="68" t="s">
        <v>11</v>
      </c>
      <c r="CW10" s="134">
        <v>159280.41276975253</v>
      </c>
      <c r="CX10" s="134">
        <v>203040.33606941096</v>
      </c>
      <c r="CY10" s="134">
        <v>224243.56977692057</v>
      </c>
      <c r="CZ10" s="134">
        <v>238069.01525300852</v>
      </c>
      <c r="DA10" s="134">
        <v>217607.36880687735</v>
      </c>
      <c r="DB10" s="134">
        <v>222827.00616378686</v>
      </c>
      <c r="DC10" s="134">
        <v>217447.87052160452</v>
      </c>
      <c r="DD10" s="69">
        <v>214488.41959544126</v>
      </c>
      <c r="DE10" s="68" t="s">
        <v>11</v>
      </c>
      <c r="DF10" s="134">
        <v>100913.44938076028</v>
      </c>
      <c r="DG10" s="134">
        <v>86719.402967945949</v>
      </c>
      <c r="DH10" s="134">
        <v>87705.856399602431</v>
      </c>
      <c r="DI10" s="134">
        <v>93295.217645412442</v>
      </c>
      <c r="DJ10" s="134">
        <v>97267.233574509155</v>
      </c>
      <c r="DK10" s="134">
        <v>105819.99639934425</v>
      </c>
      <c r="DL10" s="134">
        <v>116195.78746054172</v>
      </c>
      <c r="DM10" s="69">
        <v>143116.00366407679</v>
      </c>
      <c r="DN10" s="68" t="s">
        <v>11</v>
      </c>
      <c r="DO10" s="134">
        <v>434283.48077952582</v>
      </c>
      <c r="DP10" s="134">
        <v>369779.82010682567</v>
      </c>
      <c r="DQ10" s="134">
        <v>407107.82999501168</v>
      </c>
      <c r="DR10" s="134">
        <v>406453.98260224483</v>
      </c>
      <c r="DS10" s="134">
        <v>427078.02502084407</v>
      </c>
      <c r="DT10" s="134">
        <v>431592.81830351666</v>
      </c>
      <c r="DU10" s="134">
        <v>438069.86387366767</v>
      </c>
      <c r="DV10" s="69">
        <v>428202.57382545649</v>
      </c>
      <c r="DW10" s="68" t="s">
        <v>11</v>
      </c>
      <c r="DX10" s="134">
        <v>324439.88691472099</v>
      </c>
      <c r="DY10" s="134">
        <v>370767.44153474999</v>
      </c>
      <c r="DZ10" s="134">
        <v>365584.14786697866</v>
      </c>
      <c r="EA10" s="134">
        <v>396946.93537328404</v>
      </c>
      <c r="EB10" s="134">
        <v>448628.33082019689</v>
      </c>
      <c r="EC10" s="134">
        <v>487343.8268402869</v>
      </c>
      <c r="ED10" s="134">
        <v>526906.81328998168</v>
      </c>
      <c r="EE10" s="69">
        <v>533506.25575951382</v>
      </c>
      <c r="EF10" s="68" t="s">
        <v>11</v>
      </c>
      <c r="EG10" s="134">
        <v>156992.29586642445</v>
      </c>
      <c r="EH10" s="134">
        <v>160248.60235521945</v>
      </c>
      <c r="EI10" s="134">
        <v>161381.11781394423</v>
      </c>
      <c r="EJ10" s="134">
        <v>179477.48351244052</v>
      </c>
      <c r="EK10" s="134">
        <v>178743.99155295122</v>
      </c>
      <c r="EL10" s="134">
        <v>192304.54439261172</v>
      </c>
      <c r="EM10" s="134">
        <v>198444.46923311928</v>
      </c>
      <c r="EN10" s="69">
        <v>199573.2624744529</v>
      </c>
      <c r="EO10" s="68" t="s">
        <v>11</v>
      </c>
      <c r="EP10" s="134">
        <v>2356180.0607314138</v>
      </c>
      <c r="EQ10" s="134">
        <v>2627407.7619636729</v>
      </c>
      <c r="ER10" s="134">
        <v>2651618.4989477824</v>
      </c>
      <c r="ES10" s="76">
        <v>2678393.8376116026</v>
      </c>
      <c r="ET10" s="76">
        <v>2794682.6830440671</v>
      </c>
      <c r="EU10" s="76">
        <v>2952089.2386159692</v>
      </c>
      <c r="EV10" s="76">
        <v>3108257.382031037</v>
      </c>
      <c r="EW10" s="76">
        <v>3054826.6216038065</v>
      </c>
      <c r="EX10" s="68" t="s">
        <v>11</v>
      </c>
      <c r="EY10" s="134">
        <v>120794.00061062031</v>
      </c>
      <c r="EZ10" s="134">
        <v>159204.65253920315</v>
      </c>
      <c r="FA10" s="134">
        <v>162405.47221038616</v>
      </c>
      <c r="FB10" s="134">
        <v>157841.04247516883</v>
      </c>
      <c r="FC10" s="134">
        <v>112174.53788396207</v>
      </c>
      <c r="FD10" s="134">
        <v>174948.66762307571</v>
      </c>
      <c r="FE10" s="134">
        <v>194121.66102646175</v>
      </c>
      <c r="FF10" s="69">
        <v>182388.3730346954</v>
      </c>
      <c r="FG10" s="68" t="s">
        <v>11</v>
      </c>
      <c r="FH10" s="134">
        <v>2476974.061342034</v>
      </c>
      <c r="FI10" s="134">
        <v>2786612.4145028759</v>
      </c>
      <c r="FJ10" s="134">
        <v>2814023.9711581687</v>
      </c>
      <c r="FK10" s="76">
        <v>2836234.8800867712</v>
      </c>
      <c r="FL10" s="76">
        <v>2906857.2209280292</v>
      </c>
      <c r="FM10" s="76">
        <v>3127037.9062390449</v>
      </c>
      <c r="FN10" s="76">
        <v>3302379.0430574985</v>
      </c>
      <c r="FO10" s="76">
        <v>3237214.9946385017</v>
      </c>
    </row>
    <row r="11" spans="1:171" ht="28.35" customHeight="1">
      <c r="A11" s="68" t="s">
        <v>12</v>
      </c>
      <c r="B11" s="134">
        <v>25596.700527750447</v>
      </c>
      <c r="C11" s="134">
        <v>27223.615648346899</v>
      </c>
      <c r="D11" s="134">
        <v>28306.780832245469</v>
      </c>
      <c r="E11" s="134">
        <v>28158.631957855221</v>
      </c>
      <c r="F11" s="134">
        <v>26797.616788368436</v>
      </c>
      <c r="G11" s="134">
        <v>23050.160529170902</v>
      </c>
      <c r="H11" s="134">
        <v>20323.139172927273</v>
      </c>
      <c r="I11" s="69">
        <v>18194.320824205133</v>
      </c>
      <c r="J11" s="68" t="s">
        <v>12</v>
      </c>
      <c r="K11" s="134">
        <v>990.39194842603388</v>
      </c>
      <c r="L11" s="134">
        <v>1023.914863942849</v>
      </c>
      <c r="M11" s="134">
        <v>1102.1342567737765</v>
      </c>
      <c r="N11" s="134">
        <v>753.61942656078088</v>
      </c>
      <c r="O11" s="134">
        <v>0</v>
      </c>
      <c r="P11" s="134">
        <v>0</v>
      </c>
      <c r="Q11" s="134">
        <v>68.763816721776095</v>
      </c>
      <c r="R11" s="69">
        <v>11.946346</v>
      </c>
      <c r="S11" s="68" t="s">
        <v>60</v>
      </c>
      <c r="T11" s="134">
        <v>1302194.4677683127</v>
      </c>
      <c r="U11" s="134">
        <v>1427084.2321201344</v>
      </c>
      <c r="V11" s="134">
        <v>1473899.3927835559</v>
      </c>
      <c r="W11" s="134">
        <v>1612229.4934437105</v>
      </c>
      <c r="X11" s="134">
        <v>1859666.5294016493</v>
      </c>
      <c r="Y11" s="134">
        <v>1875910.4314749469</v>
      </c>
      <c r="Z11" s="134">
        <v>1853002.3023469783</v>
      </c>
      <c r="AA11" s="69">
        <v>2010567.120483167</v>
      </c>
      <c r="AB11" s="68" t="s">
        <v>12</v>
      </c>
      <c r="AC11" s="134">
        <v>70111.047380278353</v>
      </c>
      <c r="AD11" s="134">
        <v>90239.35552393613</v>
      </c>
      <c r="AE11" s="134">
        <v>80546.784681354446</v>
      </c>
      <c r="AF11" s="134">
        <v>89055.666228034504</v>
      </c>
      <c r="AG11" s="134">
        <v>82644.573887241437</v>
      </c>
      <c r="AH11" s="134">
        <v>80837.637010101607</v>
      </c>
      <c r="AI11" s="134">
        <v>84550.447843603324</v>
      </c>
      <c r="AJ11" s="69">
        <v>109240.32032314535</v>
      </c>
      <c r="AK11" s="68" t="s">
        <v>12</v>
      </c>
      <c r="AL11" s="134">
        <v>424731.2004223268</v>
      </c>
      <c r="AM11" s="134">
        <v>386605.05395741761</v>
      </c>
      <c r="AN11" s="134">
        <v>303270.58503000968</v>
      </c>
      <c r="AO11" s="134">
        <v>370756.76854802633</v>
      </c>
      <c r="AP11" s="134">
        <v>368991.07046223641</v>
      </c>
      <c r="AQ11" s="134">
        <v>387965.46517825592</v>
      </c>
      <c r="AR11" s="134">
        <v>527672.8661858188</v>
      </c>
      <c r="AS11" s="69">
        <v>628794.96402021532</v>
      </c>
      <c r="AT11" s="68" t="s">
        <v>12</v>
      </c>
      <c r="AU11" s="134">
        <v>786088.28190946556</v>
      </c>
      <c r="AV11" s="134">
        <v>734307.84628198016</v>
      </c>
      <c r="AW11" s="134">
        <v>724578.54428083217</v>
      </c>
      <c r="AX11" s="134">
        <v>714468.66077938303</v>
      </c>
      <c r="AY11" s="134">
        <v>737856.57331767096</v>
      </c>
      <c r="AZ11" s="134">
        <v>743539.95479628211</v>
      </c>
      <c r="BA11" s="134">
        <v>726532.27900582447</v>
      </c>
      <c r="BB11" s="69">
        <v>709743.83786244132</v>
      </c>
      <c r="BC11" s="68" t="s">
        <v>12</v>
      </c>
      <c r="BD11" s="134">
        <v>205838.40562265823</v>
      </c>
      <c r="BE11" s="134">
        <v>216929.23937453725</v>
      </c>
      <c r="BF11" s="134">
        <v>223271.33527774567</v>
      </c>
      <c r="BG11" s="134">
        <v>242072.44199999914</v>
      </c>
      <c r="BH11" s="134">
        <v>251994.460616305</v>
      </c>
      <c r="BI11" s="134">
        <v>231483.50467936852</v>
      </c>
      <c r="BJ11" s="134">
        <v>252089.93971912714</v>
      </c>
      <c r="BK11" s="69">
        <v>232010.65278893727</v>
      </c>
      <c r="BL11" s="68" t="s">
        <v>12</v>
      </c>
      <c r="BM11" s="134">
        <v>214361.11423598137</v>
      </c>
      <c r="BN11" s="134">
        <v>216073.15528546507</v>
      </c>
      <c r="BO11" s="134">
        <v>226813.58353228454</v>
      </c>
      <c r="BP11" s="134">
        <v>238300.13968606497</v>
      </c>
      <c r="BQ11" s="134">
        <v>239892.7166838632</v>
      </c>
      <c r="BR11" s="134">
        <v>255992.28021135431</v>
      </c>
      <c r="BS11" s="134">
        <v>272774.27695880516</v>
      </c>
      <c r="BT11" s="69">
        <v>211555.2394532529</v>
      </c>
      <c r="BU11" s="68" t="s">
        <v>12</v>
      </c>
      <c r="BV11" s="134">
        <v>230152.53317945282</v>
      </c>
      <c r="BW11" s="134">
        <v>230015.73601708678</v>
      </c>
      <c r="BX11" s="134">
        <v>237223.43237766979</v>
      </c>
      <c r="BY11" s="134">
        <v>255465.70404287885</v>
      </c>
      <c r="BZ11" s="134">
        <v>292225.22699386423</v>
      </c>
      <c r="CA11" s="134">
        <v>280117.53109473968</v>
      </c>
      <c r="CB11" s="134">
        <v>291635.70496461075</v>
      </c>
      <c r="CC11" s="69">
        <v>342481.93195825384</v>
      </c>
      <c r="CD11" s="68" t="s">
        <v>12</v>
      </c>
      <c r="CE11" s="134">
        <v>361246.4829947204</v>
      </c>
      <c r="CF11" s="134">
        <v>364920.64902406884</v>
      </c>
      <c r="CG11" s="134">
        <v>368001.45539465843</v>
      </c>
      <c r="CH11" s="134">
        <v>327000.84282465535</v>
      </c>
      <c r="CI11" s="134">
        <v>352597.59087865858</v>
      </c>
      <c r="CJ11" s="134">
        <v>350770.86584084568</v>
      </c>
      <c r="CK11" s="134">
        <v>386251.73210493836</v>
      </c>
      <c r="CL11" s="69">
        <v>365968.98860187299</v>
      </c>
      <c r="CM11" s="68" t="s">
        <v>12</v>
      </c>
      <c r="CN11" s="134">
        <v>803799.22952661908</v>
      </c>
      <c r="CO11" s="134">
        <v>865747.62252413202</v>
      </c>
      <c r="CP11" s="134">
        <v>893895.38797016232</v>
      </c>
      <c r="CQ11" s="134">
        <v>961057.4458142193</v>
      </c>
      <c r="CR11" s="134">
        <v>967374.74334719009</v>
      </c>
      <c r="CS11" s="134">
        <v>1032522.7459813184</v>
      </c>
      <c r="CT11" s="134">
        <v>1053498.3924811427</v>
      </c>
      <c r="CU11" s="69">
        <v>1089712.3595854191</v>
      </c>
      <c r="CV11" s="68" t="s">
        <v>12</v>
      </c>
      <c r="CW11" s="134">
        <v>632458.63741877256</v>
      </c>
      <c r="CX11" s="134">
        <v>718628.32774128707</v>
      </c>
      <c r="CY11" s="134">
        <v>814825.47018469381</v>
      </c>
      <c r="CZ11" s="134">
        <v>849188.04208759428</v>
      </c>
      <c r="DA11" s="134">
        <v>839121.44160328619</v>
      </c>
      <c r="DB11" s="134">
        <v>817050.1560243339</v>
      </c>
      <c r="DC11" s="134">
        <v>917887.98036231159</v>
      </c>
      <c r="DD11" s="69">
        <v>898222.14812733396</v>
      </c>
      <c r="DE11" s="68" t="s">
        <v>12</v>
      </c>
      <c r="DF11" s="134">
        <v>698793.97402106447</v>
      </c>
      <c r="DG11" s="134">
        <v>746119.7348096167</v>
      </c>
      <c r="DH11" s="134">
        <v>706960.57241591543</v>
      </c>
      <c r="DI11" s="134">
        <v>723021.44500732771</v>
      </c>
      <c r="DJ11" s="134">
        <v>781074.55415558966</v>
      </c>
      <c r="DK11" s="134">
        <v>856728.58769075223</v>
      </c>
      <c r="DL11" s="134">
        <v>900146.23113060743</v>
      </c>
      <c r="DM11" s="69">
        <v>934957.51107141702</v>
      </c>
      <c r="DN11" s="68" t="s">
        <v>12</v>
      </c>
      <c r="DO11" s="134">
        <v>730908.21027127386</v>
      </c>
      <c r="DP11" s="134">
        <v>680748.80412453483</v>
      </c>
      <c r="DQ11" s="134">
        <v>684039.30105337035</v>
      </c>
      <c r="DR11" s="134">
        <v>713270.86312456965</v>
      </c>
      <c r="DS11" s="134">
        <v>735838.44064342068</v>
      </c>
      <c r="DT11" s="134">
        <v>763515.5204529867</v>
      </c>
      <c r="DU11" s="134">
        <v>783801.84456656035</v>
      </c>
      <c r="DV11" s="69">
        <v>770396.92598623736</v>
      </c>
      <c r="DW11" s="68" t="s">
        <v>12</v>
      </c>
      <c r="DX11" s="134">
        <v>547408.05437672487</v>
      </c>
      <c r="DY11" s="134">
        <v>616720.5307719101</v>
      </c>
      <c r="DZ11" s="134">
        <v>662347.03701412142</v>
      </c>
      <c r="EA11" s="134">
        <v>735868.11530860281</v>
      </c>
      <c r="EB11" s="134">
        <v>809087.13023654628</v>
      </c>
      <c r="EC11" s="134">
        <v>866684.4405872433</v>
      </c>
      <c r="ED11" s="134">
        <v>965784.82565304777</v>
      </c>
      <c r="EE11" s="69">
        <v>957136.41018395661</v>
      </c>
      <c r="EF11" s="68" t="s">
        <v>12</v>
      </c>
      <c r="EG11" s="134">
        <v>346821.06822615291</v>
      </c>
      <c r="EH11" s="134">
        <v>343741.26475529844</v>
      </c>
      <c r="EI11" s="134">
        <v>341470.74816497019</v>
      </c>
      <c r="EJ11" s="134">
        <v>351688.87966049637</v>
      </c>
      <c r="EK11" s="134">
        <v>360064.6870115496</v>
      </c>
      <c r="EL11" s="134">
        <v>374379.3178695509</v>
      </c>
      <c r="EM11" s="134">
        <v>398930.091514703</v>
      </c>
      <c r="EN11" s="69">
        <v>375158.18425238156</v>
      </c>
      <c r="EO11" s="68" t="s">
        <v>12</v>
      </c>
      <c r="EP11" s="134">
        <v>7381499.7998299813</v>
      </c>
      <c r="EQ11" s="134">
        <v>7666129.0828236956</v>
      </c>
      <c r="ER11" s="134">
        <v>7770552.5452503636</v>
      </c>
      <c r="ES11" s="76">
        <v>8212356.7599399798</v>
      </c>
      <c r="ET11" s="76">
        <v>8705227.3560274411</v>
      </c>
      <c r="EU11" s="76">
        <v>8940548.5994212516</v>
      </c>
      <c r="EV11" s="76">
        <v>9434950.8178277276</v>
      </c>
      <c r="EW11" s="76">
        <v>9654152.8618682381</v>
      </c>
      <c r="EX11" s="68" t="s">
        <v>12</v>
      </c>
      <c r="EY11" s="134">
        <v>793729.95831705851</v>
      </c>
      <c r="EZ11" s="134">
        <v>837611.60502349795</v>
      </c>
      <c r="FA11" s="134">
        <v>898462.93113349949</v>
      </c>
      <c r="FB11" s="134">
        <v>936920.59302684385</v>
      </c>
      <c r="FC11" s="134">
        <v>859695.43508714857</v>
      </c>
      <c r="FD11" s="134">
        <v>1015217.0946980206</v>
      </c>
      <c r="FE11" s="134">
        <v>1024616.9677734189</v>
      </c>
      <c r="FF11" s="69">
        <v>1091070.4978848835</v>
      </c>
      <c r="FG11" s="68" t="s">
        <v>12</v>
      </c>
      <c r="FH11" s="134">
        <v>8175229.7581470395</v>
      </c>
      <c r="FI11" s="134">
        <v>8503740.6878471933</v>
      </c>
      <c r="FJ11" s="134">
        <v>8669015.476383863</v>
      </c>
      <c r="FK11" s="76">
        <v>9149277.3529668227</v>
      </c>
      <c r="FL11" s="76">
        <v>9564922.7911145892</v>
      </c>
      <c r="FM11" s="76">
        <v>9955765.6941192728</v>
      </c>
      <c r="FN11" s="76">
        <v>10459567.785601147</v>
      </c>
      <c r="FO11" s="76">
        <v>10745223.359753121</v>
      </c>
    </row>
    <row r="12" spans="1:171" ht="28.35" customHeight="1">
      <c r="A12" s="68" t="s">
        <v>13</v>
      </c>
      <c r="B12" s="134">
        <v>83851.312350046021</v>
      </c>
      <c r="C12" s="134">
        <v>81543.976582442483</v>
      </c>
      <c r="D12" s="134">
        <v>91228.515468327096</v>
      </c>
      <c r="E12" s="134">
        <v>81781.78495527379</v>
      </c>
      <c r="F12" s="134">
        <v>78590.825371528597</v>
      </c>
      <c r="G12" s="134">
        <v>78860.67352415029</v>
      </c>
      <c r="H12" s="134">
        <v>71814.017434284397</v>
      </c>
      <c r="I12" s="69">
        <v>57524.891387237301</v>
      </c>
      <c r="J12" s="68" t="s">
        <v>13</v>
      </c>
      <c r="K12" s="134">
        <v>2757.7188807352031</v>
      </c>
      <c r="L12" s="134">
        <v>646.67531386557539</v>
      </c>
      <c r="M12" s="134">
        <v>174.2607677267888</v>
      </c>
      <c r="N12" s="134">
        <v>283.11374554724011</v>
      </c>
      <c r="O12" s="134">
        <v>522.0809642938367</v>
      </c>
      <c r="P12" s="134">
        <v>117</v>
      </c>
      <c r="Q12" s="134">
        <v>0</v>
      </c>
      <c r="R12" s="69">
        <v>2420.7751109999999</v>
      </c>
      <c r="S12" s="68" t="s">
        <v>61</v>
      </c>
      <c r="T12" s="134">
        <v>5091171.925876678</v>
      </c>
      <c r="U12" s="134">
        <v>5277543.7017384898</v>
      </c>
      <c r="V12" s="134">
        <v>5567328.6319327261</v>
      </c>
      <c r="W12" s="76">
        <v>5630795.9536389252</v>
      </c>
      <c r="X12" s="76">
        <v>5790053.3534523221</v>
      </c>
      <c r="Y12" s="76">
        <v>5606619.3420341816</v>
      </c>
      <c r="Z12" s="76">
        <v>5749889.9802725865</v>
      </c>
      <c r="AA12" s="76">
        <v>5970804.1449946035</v>
      </c>
      <c r="AB12" s="68" t="s">
        <v>13</v>
      </c>
      <c r="AC12" s="134">
        <v>73187.561097620128</v>
      </c>
      <c r="AD12" s="134">
        <v>80258.078776511771</v>
      </c>
      <c r="AE12" s="134">
        <v>89260.950143099326</v>
      </c>
      <c r="AF12" s="134">
        <v>102472.59701632854</v>
      </c>
      <c r="AG12" s="134">
        <v>97074.61157163301</v>
      </c>
      <c r="AH12" s="134">
        <v>90430.469635502304</v>
      </c>
      <c r="AI12" s="134">
        <v>96178.638348195978</v>
      </c>
      <c r="AJ12" s="69">
        <v>133966.82605046508</v>
      </c>
      <c r="AK12" s="68" t="s">
        <v>13</v>
      </c>
      <c r="AL12" s="134">
        <v>663079.68283248867</v>
      </c>
      <c r="AM12" s="134">
        <v>509361.91827330278</v>
      </c>
      <c r="AN12" s="134">
        <v>485186.03521351836</v>
      </c>
      <c r="AO12" s="134">
        <v>472862.36561824713</v>
      </c>
      <c r="AP12" s="134">
        <v>551554.73691762739</v>
      </c>
      <c r="AQ12" s="134">
        <v>581052.93106439838</v>
      </c>
      <c r="AR12" s="134">
        <v>571482.77983385161</v>
      </c>
      <c r="AS12" s="69">
        <v>676058.75397199881</v>
      </c>
      <c r="AT12" s="68" t="s">
        <v>13</v>
      </c>
      <c r="AU12" s="134">
        <v>556405.21952695306</v>
      </c>
      <c r="AV12" s="134">
        <v>553106.68581447552</v>
      </c>
      <c r="AW12" s="134">
        <v>570669.22017655591</v>
      </c>
      <c r="AX12" s="134">
        <v>612485.77027305751</v>
      </c>
      <c r="AY12" s="134">
        <v>641866.39629795239</v>
      </c>
      <c r="AZ12" s="134">
        <v>665597.50879405777</v>
      </c>
      <c r="BA12" s="134">
        <v>680869.97803082154</v>
      </c>
      <c r="BB12" s="69">
        <v>683054.70053606166</v>
      </c>
      <c r="BC12" s="68" t="s">
        <v>13</v>
      </c>
      <c r="BD12" s="134">
        <v>211436.64272934297</v>
      </c>
      <c r="BE12" s="134">
        <v>225551.9279590456</v>
      </c>
      <c r="BF12" s="134">
        <v>315887.78757377539</v>
      </c>
      <c r="BG12" s="134">
        <v>365092.56128809258</v>
      </c>
      <c r="BH12" s="134">
        <v>387823.94910850527</v>
      </c>
      <c r="BI12" s="134">
        <v>408384.47887329885</v>
      </c>
      <c r="BJ12" s="134">
        <v>444299.46150835091</v>
      </c>
      <c r="BK12" s="69">
        <v>427427.75207326212</v>
      </c>
      <c r="BL12" s="68" t="s">
        <v>13</v>
      </c>
      <c r="BM12" s="134">
        <v>169735.77244790268</v>
      </c>
      <c r="BN12" s="134">
        <v>183265.5589589678</v>
      </c>
      <c r="BO12" s="134">
        <v>213006.05441093002</v>
      </c>
      <c r="BP12" s="134">
        <v>238096.69507953653</v>
      </c>
      <c r="BQ12" s="134">
        <v>247790.27212709805</v>
      </c>
      <c r="BR12" s="134">
        <v>264323.08146422415</v>
      </c>
      <c r="BS12" s="134">
        <v>293307.32573690772</v>
      </c>
      <c r="BT12" s="69">
        <v>224919.19204746876</v>
      </c>
      <c r="BU12" s="68" t="s">
        <v>13</v>
      </c>
      <c r="BV12" s="134">
        <v>163918.90386705179</v>
      </c>
      <c r="BW12" s="134">
        <v>152592.77618256991</v>
      </c>
      <c r="BX12" s="134">
        <v>162596.67441690978</v>
      </c>
      <c r="BY12" s="134">
        <v>160982.60147298666</v>
      </c>
      <c r="BZ12" s="134">
        <v>184224.93093368501</v>
      </c>
      <c r="CA12" s="134">
        <v>205400.69993667785</v>
      </c>
      <c r="CB12" s="134">
        <v>280760.98324442876</v>
      </c>
      <c r="CC12" s="69">
        <v>287387.33991912362</v>
      </c>
      <c r="CD12" s="68" t="s">
        <v>13</v>
      </c>
      <c r="CE12" s="134">
        <v>291304.54341769533</v>
      </c>
      <c r="CF12" s="134">
        <v>303901.90567211184</v>
      </c>
      <c r="CG12" s="134">
        <v>285797.61098571529</v>
      </c>
      <c r="CH12" s="134">
        <v>275814.53604639595</v>
      </c>
      <c r="CI12" s="134">
        <v>284106.31621844327</v>
      </c>
      <c r="CJ12" s="134">
        <v>310593.73511643062</v>
      </c>
      <c r="CK12" s="134">
        <v>336288.89316881518</v>
      </c>
      <c r="CL12" s="69">
        <v>358115.91364498046</v>
      </c>
      <c r="CM12" s="68" t="s">
        <v>13</v>
      </c>
      <c r="CN12" s="134">
        <v>653477.3418923897</v>
      </c>
      <c r="CO12" s="134">
        <v>730673.0764505337</v>
      </c>
      <c r="CP12" s="134">
        <v>782648.66213077283</v>
      </c>
      <c r="CQ12" s="134">
        <v>726745.83618719608</v>
      </c>
      <c r="CR12" s="134">
        <v>763873.14293490397</v>
      </c>
      <c r="CS12" s="134">
        <v>818868.99170167814</v>
      </c>
      <c r="CT12" s="134">
        <v>924986.16494555515</v>
      </c>
      <c r="CU12" s="69">
        <v>996331.3687454965</v>
      </c>
      <c r="CV12" s="68" t="s">
        <v>13</v>
      </c>
      <c r="CW12" s="134">
        <v>406948.20611323853</v>
      </c>
      <c r="CX12" s="134">
        <v>459757.79698646459</v>
      </c>
      <c r="CY12" s="134">
        <v>503481.31792879448</v>
      </c>
      <c r="CZ12" s="134">
        <v>552873.9327768106</v>
      </c>
      <c r="DA12" s="134">
        <v>606204.20140288281</v>
      </c>
      <c r="DB12" s="134">
        <v>670112.5855856844</v>
      </c>
      <c r="DC12" s="134">
        <v>687689.58573903574</v>
      </c>
      <c r="DD12" s="69">
        <v>778952.73980255076</v>
      </c>
      <c r="DE12" s="68" t="s">
        <v>13</v>
      </c>
      <c r="DF12" s="134">
        <v>462741.69068189227</v>
      </c>
      <c r="DG12" s="134">
        <v>555179.98188264517</v>
      </c>
      <c r="DH12" s="134">
        <v>601042.31749696855</v>
      </c>
      <c r="DI12" s="134">
        <v>640846.8547978045</v>
      </c>
      <c r="DJ12" s="134">
        <v>673555.9818488016</v>
      </c>
      <c r="DK12" s="134">
        <v>741478.24591419438</v>
      </c>
      <c r="DL12" s="134">
        <v>773338.25845646637</v>
      </c>
      <c r="DM12" s="69">
        <v>816873.22867695848</v>
      </c>
      <c r="DN12" s="68" t="s">
        <v>13</v>
      </c>
      <c r="DO12" s="134">
        <v>563213.95860403718</v>
      </c>
      <c r="DP12" s="134">
        <v>542816.46397703793</v>
      </c>
      <c r="DQ12" s="134">
        <v>566838.03955786827</v>
      </c>
      <c r="DR12" s="134">
        <v>567373.57441382855</v>
      </c>
      <c r="DS12" s="134">
        <v>603782.17133863876</v>
      </c>
      <c r="DT12" s="134">
        <v>613890.61923006806</v>
      </c>
      <c r="DU12" s="134">
        <v>648294.7144582374</v>
      </c>
      <c r="DV12" s="69">
        <v>615874.18565644301</v>
      </c>
      <c r="DW12" s="68" t="s">
        <v>13</v>
      </c>
      <c r="DX12" s="134">
        <v>351223.72159666172</v>
      </c>
      <c r="DY12" s="134">
        <v>397319.87585316243</v>
      </c>
      <c r="DZ12" s="134">
        <v>426389.18999806623</v>
      </c>
      <c r="EA12" s="134">
        <v>494635.65542055957</v>
      </c>
      <c r="EB12" s="134">
        <v>541283.24191298767</v>
      </c>
      <c r="EC12" s="134">
        <v>605933.11493570486</v>
      </c>
      <c r="ED12" s="134">
        <v>660099.46893167659</v>
      </c>
      <c r="EE12" s="69">
        <v>646656.23148386134</v>
      </c>
      <c r="EF12" s="68" t="s">
        <v>13</v>
      </c>
      <c r="EG12" s="134">
        <v>279304.80228682526</v>
      </c>
      <c r="EH12" s="134">
        <v>296060.25333214493</v>
      </c>
      <c r="EI12" s="134">
        <v>317724.75291360344</v>
      </c>
      <c r="EJ12" s="134">
        <v>349526.15692890942</v>
      </c>
      <c r="EK12" s="134">
        <v>353951.35685455834</v>
      </c>
      <c r="EL12" s="134">
        <v>384678.61853899877</v>
      </c>
      <c r="EM12" s="134">
        <v>418953.45362136816</v>
      </c>
      <c r="EN12" s="69">
        <v>429628.79635338759</v>
      </c>
      <c r="EO12" s="68" t="s">
        <v>13</v>
      </c>
      <c r="EP12" s="134">
        <v>10023759.004201559</v>
      </c>
      <c r="EQ12" s="134">
        <v>10349580.653753772</v>
      </c>
      <c r="ER12" s="134">
        <v>10979260.021115357</v>
      </c>
      <c r="ES12" s="76">
        <v>11272669.989659503</v>
      </c>
      <c r="ET12" s="76">
        <v>11806257.569255861</v>
      </c>
      <c r="EU12" s="76">
        <v>12046342.096349249</v>
      </c>
      <c r="EV12" s="76">
        <v>12638253.703730581</v>
      </c>
      <c r="EW12" s="76">
        <v>13105996.840454897</v>
      </c>
      <c r="EX12" s="68" t="s">
        <v>13</v>
      </c>
      <c r="EY12" s="134">
        <v>624224.36305255245</v>
      </c>
      <c r="EZ12" s="134">
        <v>696376.67331747571</v>
      </c>
      <c r="FA12" s="134">
        <v>670366.1828157152</v>
      </c>
      <c r="FB12" s="134">
        <v>745021.02772668726</v>
      </c>
      <c r="FC12" s="134">
        <v>627442.6751274066</v>
      </c>
      <c r="FD12" s="134">
        <v>850750.95670107869</v>
      </c>
      <c r="FE12" s="134">
        <v>880943.90034408355</v>
      </c>
      <c r="FF12" s="69">
        <v>896141.01959979278</v>
      </c>
      <c r="FG12" s="68" t="s">
        <v>13</v>
      </c>
      <c r="FH12" s="134">
        <v>10647983.367254112</v>
      </c>
      <c r="FI12" s="134">
        <v>11045957.327071248</v>
      </c>
      <c r="FJ12" s="134">
        <v>11649626.203931073</v>
      </c>
      <c r="FK12" s="76">
        <v>12017691.017386191</v>
      </c>
      <c r="FL12" s="76">
        <v>12433700.244383268</v>
      </c>
      <c r="FM12" s="76">
        <v>12897093.053050328</v>
      </c>
      <c r="FN12" s="76">
        <v>13519197.604074664</v>
      </c>
      <c r="FO12" s="76">
        <v>14002137.86005469</v>
      </c>
    </row>
    <row r="13" spans="1:171" ht="14.1" customHeight="1">
      <c r="A13" s="68"/>
      <c r="B13" s="134"/>
      <c r="C13" s="134"/>
      <c r="D13" s="134"/>
      <c r="E13" s="70"/>
      <c r="F13" s="70"/>
      <c r="G13" s="71"/>
      <c r="H13" s="71"/>
      <c r="I13" s="71"/>
      <c r="J13" s="68"/>
      <c r="K13" s="134"/>
      <c r="L13" s="134"/>
      <c r="M13" s="134"/>
      <c r="N13" s="134"/>
      <c r="O13" s="134"/>
      <c r="P13" s="134"/>
      <c r="Q13" s="134"/>
      <c r="R13" s="69"/>
      <c r="S13" s="68"/>
      <c r="T13" s="134"/>
      <c r="U13" s="134"/>
      <c r="V13" s="134"/>
      <c r="W13" s="70"/>
      <c r="X13" s="70"/>
      <c r="Y13" s="134"/>
      <c r="Z13" s="134"/>
      <c r="AA13" s="69"/>
      <c r="AB13" s="68"/>
      <c r="AC13" s="134"/>
      <c r="AD13" s="134"/>
      <c r="AE13" s="134"/>
      <c r="AF13" s="70"/>
      <c r="AG13" s="70"/>
      <c r="AH13" s="134"/>
      <c r="AI13" s="134"/>
      <c r="AJ13" s="69"/>
      <c r="AK13" s="68"/>
      <c r="AL13" s="134"/>
      <c r="AM13" s="134"/>
      <c r="AN13" s="134"/>
      <c r="AO13" s="70"/>
      <c r="AP13" s="70"/>
      <c r="AQ13" s="134"/>
      <c r="AR13" s="134"/>
      <c r="AS13" s="69"/>
      <c r="AT13" s="68"/>
      <c r="AU13" s="134"/>
      <c r="AV13" s="134"/>
      <c r="AW13" s="134"/>
      <c r="AX13" s="70"/>
      <c r="AY13" s="70"/>
      <c r="AZ13" s="134"/>
      <c r="BA13" s="134"/>
      <c r="BB13" s="69"/>
      <c r="BC13" s="68"/>
      <c r="BD13" s="134"/>
      <c r="BE13" s="134"/>
      <c r="BF13" s="134"/>
      <c r="BG13" s="70"/>
      <c r="BH13" s="70"/>
      <c r="BI13" s="134"/>
      <c r="BJ13" s="134"/>
      <c r="BK13" s="69"/>
      <c r="BL13" s="68"/>
      <c r="BM13" s="134"/>
      <c r="BN13" s="134"/>
      <c r="BO13" s="134"/>
      <c r="BP13" s="70"/>
      <c r="BQ13" s="70"/>
      <c r="BR13" s="134"/>
      <c r="BS13" s="134"/>
      <c r="BT13" s="69"/>
      <c r="BU13" s="68"/>
      <c r="BV13" s="134"/>
      <c r="BW13" s="134"/>
      <c r="BX13" s="134"/>
      <c r="BY13" s="134"/>
      <c r="BZ13" s="134"/>
      <c r="CA13" s="134"/>
      <c r="CB13" s="134"/>
      <c r="CC13" s="69"/>
      <c r="CD13" s="68"/>
      <c r="CE13" s="134"/>
      <c r="CF13" s="134"/>
      <c r="CG13" s="134"/>
      <c r="CH13" s="134"/>
      <c r="CI13" s="134"/>
      <c r="CJ13" s="134"/>
      <c r="CK13" s="134"/>
      <c r="CL13" s="69"/>
      <c r="CM13" s="68"/>
      <c r="CN13" s="134"/>
      <c r="CO13" s="134"/>
      <c r="CP13" s="134"/>
      <c r="CQ13" s="70"/>
      <c r="CR13" s="70"/>
      <c r="CS13" s="134"/>
      <c r="CT13" s="134"/>
      <c r="CU13" s="69"/>
      <c r="CV13" s="68"/>
      <c r="CW13" s="134"/>
      <c r="CX13" s="134"/>
      <c r="CY13" s="134"/>
      <c r="CZ13" s="134"/>
      <c r="DA13" s="134"/>
      <c r="DB13" s="134"/>
      <c r="DC13" s="134"/>
      <c r="DD13" s="69"/>
      <c r="DE13" s="68"/>
      <c r="DF13" s="134"/>
      <c r="DG13" s="134"/>
      <c r="DH13" s="134"/>
      <c r="DI13" s="134"/>
      <c r="DJ13" s="134"/>
      <c r="DK13" s="134"/>
      <c r="DL13" s="134"/>
      <c r="DM13" s="69"/>
      <c r="DN13" s="68"/>
      <c r="DO13" s="134"/>
      <c r="DP13" s="134"/>
      <c r="DQ13" s="134"/>
      <c r="DR13" s="134"/>
      <c r="DS13" s="134"/>
      <c r="DT13" s="134"/>
      <c r="DU13" s="134"/>
      <c r="DV13" s="69"/>
      <c r="DW13" s="68"/>
      <c r="DX13" s="134"/>
      <c r="DY13" s="134"/>
      <c r="DZ13" s="134"/>
      <c r="EA13" s="134"/>
      <c r="EB13" s="134"/>
      <c r="EC13" s="134"/>
      <c r="ED13" s="134"/>
      <c r="EE13" s="69"/>
      <c r="EF13" s="68"/>
      <c r="EG13" s="134"/>
      <c r="EH13" s="134"/>
      <c r="EI13" s="134"/>
      <c r="EJ13" s="134"/>
      <c r="EK13" s="134"/>
      <c r="EL13" s="134"/>
      <c r="EM13" s="134"/>
      <c r="EN13" s="69"/>
      <c r="EO13" s="68"/>
      <c r="EP13" s="134"/>
      <c r="EQ13" s="134"/>
      <c r="ER13" s="134"/>
      <c r="ES13" s="134"/>
      <c r="ET13" s="134"/>
      <c r="EU13" s="134"/>
      <c r="EV13" s="134"/>
      <c r="EW13" s="69"/>
      <c r="EX13" s="68"/>
      <c r="EY13" s="134"/>
      <c r="EZ13" s="134"/>
      <c r="FA13" s="134"/>
      <c r="FB13" s="134"/>
      <c r="FC13" s="134"/>
      <c r="FD13" s="134"/>
      <c r="FE13" s="134"/>
      <c r="FF13" s="69"/>
      <c r="FG13" s="68"/>
      <c r="FH13" s="134"/>
      <c r="FI13" s="134"/>
      <c r="FJ13" s="134"/>
      <c r="FK13" s="70"/>
      <c r="FL13" s="70"/>
      <c r="FM13" s="76"/>
      <c r="FN13" s="76"/>
      <c r="FO13" s="76"/>
    </row>
    <row r="14" spans="1:171" s="164" customFormat="1" ht="28.35" customHeight="1" thickBot="1">
      <c r="A14" s="73" t="s">
        <v>9</v>
      </c>
      <c r="B14" s="160">
        <v>153103</v>
      </c>
      <c r="C14" s="160">
        <v>155750</v>
      </c>
      <c r="D14" s="160">
        <v>166544</v>
      </c>
      <c r="E14" s="115">
        <v>153543</v>
      </c>
      <c r="F14" s="115">
        <v>147616</v>
      </c>
      <c r="G14" s="115">
        <v>142696</v>
      </c>
      <c r="H14" s="115">
        <v>127376</v>
      </c>
      <c r="I14" s="115">
        <v>103674</v>
      </c>
      <c r="J14" s="73" t="s">
        <v>9</v>
      </c>
      <c r="K14" s="160">
        <v>8831</v>
      </c>
      <c r="L14" s="160">
        <v>8974</v>
      </c>
      <c r="M14" s="160">
        <v>7825</v>
      </c>
      <c r="N14" s="115">
        <v>6760</v>
      </c>
      <c r="O14" s="115">
        <v>7220</v>
      </c>
      <c r="P14" s="115">
        <v>7644</v>
      </c>
      <c r="Q14" s="115">
        <v>6839</v>
      </c>
      <c r="R14" s="115">
        <v>4481</v>
      </c>
      <c r="S14" s="73" t="s">
        <v>62</v>
      </c>
      <c r="T14" s="160">
        <v>8113910</v>
      </c>
      <c r="U14" s="160">
        <v>8468454</v>
      </c>
      <c r="V14" s="160">
        <v>9149672</v>
      </c>
      <c r="W14" s="163">
        <v>9477332</v>
      </c>
      <c r="X14" s="163">
        <v>9733136</v>
      </c>
      <c r="Y14" s="163">
        <v>9856289</v>
      </c>
      <c r="Z14" s="163">
        <v>10061210</v>
      </c>
      <c r="AA14" s="163">
        <v>10413246</v>
      </c>
      <c r="AB14" s="73" t="s">
        <v>9</v>
      </c>
      <c r="AC14" s="160">
        <v>244744</v>
      </c>
      <c r="AD14" s="160">
        <v>303311</v>
      </c>
      <c r="AE14" s="160">
        <v>286621</v>
      </c>
      <c r="AF14" s="163">
        <v>324972</v>
      </c>
      <c r="AG14" s="163">
        <v>304278</v>
      </c>
      <c r="AH14" s="163">
        <v>287979</v>
      </c>
      <c r="AI14" s="163">
        <v>302845</v>
      </c>
      <c r="AJ14" s="163">
        <v>400103</v>
      </c>
      <c r="AK14" s="73" t="s">
        <v>9</v>
      </c>
      <c r="AL14" s="160">
        <v>1462126</v>
      </c>
      <c r="AM14" s="160">
        <v>1455043</v>
      </c>
      <c r="AN14" s="160">
        <v>1403575</v>
      </c>
      <c r="AO14" s="163">
        <v>1557198</v>
      </c>
      <c r="AP14" s="163">
        <v>1588970</v>
      </c>
      <c r="AQ14" s="163">
        <v>1865873</v>
      </c>
      <c r="AR14" s="163">
        <v>1913260</v>
      </c>
      <c r="AS14" s="163">
        <v>2187250</v>
      </c>
      <c r="AT14" s="73" t="s">
        <v>9</v>
      </c>
      <c r="AU14" s="160">
        <v>2574601</v>
      </c>
      <c r="AV14" s="160">
        <v>2471785</v>
      </c>
      <c r="AW14" s="160">
        <v>2512932</v>
      </c>
      <c r="AX14" s="163">
        <v>2578769</v>
      </c>
      <c r="AY14" s="163">
        <v>2688407</v>
      </c>
      <c r="AZ14" s="163">
        <v>2705514</v>
      </c>
      <c r="BA14" s="163">
        <v>2708050</v>
      </c>
      <c r="BB14" s="163">
        <v>2619687</v>
      </c>
      <c r="BC14" s="73" t="s">
        <v>9</v>
      </c>
      <c r="BD14" s="160">
        <v>744906</v>
      </c>
      <c r="BE14" s="160">
        <v>772706</v>
      </c>
      <c r="BF14" s="160">
        <v>911918</v>
      </c>
      <c r="BG14" s="163">
        <v>1012128</v>
      </c>
      <c r="BH14" s="163">
        <v>1079548</v>
      </c>
      <c r="BI14" s="163">
        <v>1042144</v>
      </c>
      <c r="BJ14" s="163">
        <v>1133171</v>
      </c>
      <c r="BK14" s="163">
        <v>1010224</v>
      </c>
      <c r="BL14" s="73" t="s">
        <v>9</v>
      </c>
      <c r="BM14" s="160">
        <v>760407</v>
      </c>
      <c r="BN14" s="160">
        <v>784129</v>
      </c>
      <c r="BO14" s="160">
        <v>859008</v>
      </c>
      <c r="BP14" s="115">
        <v>928762</v>
      </c>
      <c r="BQ14" s="115">
        <v>956681</v>
      </c>
      <c r="BR14" s="115">
        <v>1011881</v>
      </c>
      <c r="BS14" s="115">
        <v>1091830</v>
      </c>
      <c r="BT14" s="115">
        <v>834901</v>
      </c>
      <c r="BU14" s="73" t="s">
        <v>9</v>
      </c>
      <c r="BV14" s="160">
        <v>804600</v>
      </c>
      <c r="BW14" s="160">
        <v>806767</v>
      </c>
      <c r="BX14" s="160">
        <v>830561</v>
      </c>
      <c r="BY14" s="115">
        <v>914561</v>
      </c>
      <c r="BZ14" s="115">
        <v>936352</v>
      </c>
      <c r="CA14" s="115">
        <v>955626</v>
      </c>
      <c r="CB14" s="115">
        <v>1092199</v>
      </c>
      <c r="CC14" s="115">
        <v>1136433</v>
      </c>
      <c r="CD14" s="73" t="s">
        <v>9</v>
      </c>
      <c r="CE14" s="160">
        <v>2009870</v>
      </c>
      <c r="CF14" s="160">
        <v>2093439</v>
      </c>
      <c r="CG14" s="160">
        <v>2138750</v>
      </c>
      <c r="CH14" s="163">
        <v>2181257</v>
      </c>
      <c r="CI14" s="163">
        <v>2306133</v>
      </c>
      <c r="CJ14" s="163">
        <v>2415161</v>
      </c>
      <c r="CK14" s="163">
        <v>2308565</v>
      </c>
      <c r="CL14" s="163">
        <v>2402755</v>
      </c>
      <c r="CM14" s="73" t="s">
        <v>9</v>
      </c>
      <c r="CN14" s="160">
        <v>2666967</v>
      </c>
      <c r="CO14" s="160">
        <v>2955055</v>
      </c>
      <c r="CP14" s="160">
        <v>3165617</v>
      </c>
      <c r="CQ14" s="163">
        <v>3277234</v>
      </c>
      <c r="CR14" s="163">
        <v>3374151</v>
      </c>
      <c r="CS14" s="163">
        <v>3501074</v>
      </c>
      <c r="CT14" s="163">
        <v>3880673</v>
      </c>
      <c r="CU14" s="163">
        <v>3910847</v>
      </c>
      <c r="CV14" s="73" t="s">
        <v>9</v>
      </c>
      <c r="CW14" s="160">
        <v>2141582</v>
      </c>
      <c r="CX14" s="160">
        <v>2421106</v>
      </c>
      <c r="CY14" s="160">
        <v>2687741</v>
      </c>
      <c r="CZ14" s="163">
        <v>2886356</v>
      </c>
      <c r="DA14" s="163">
        <v>2918565</v>
      </c>
      <c r="DB14" s="163">
        <v>3083741</v>
      </c>
      <c r="DC14" s="163">
        <v>3247037</v>
      </c>
      <c r="DD14" s="163">
        <v>3216111</v>
      </c>
      <c r="DE14" s="73" t="s">
        <v>9</v>
      </c>
      <c r="DF14" s="160">
        <v>1848419</v>
      </c>
      <c r="DG14" s="160">
        <v>2022926</v>
      </c>
      <c r="DH14" s="160">
        <v>2072034</v>
      </c>
      <c r="DI14" s="163">
        <v>2163999</v>
      </c>
      <c r="DJ14" s="163">
        <v>2295116</v>
      </c>
      <c r="DK14" s="163">
        <v>2455281</v>
      </c>
      <c r="DL14" s="163">
        <v>2586362</v>
      </c>
      <c r="DM14" s="163">
        <v>2745538</v>
      </c>
      <c r="DN14" s="73" t="s">
        <v>9</v>
      </c>
      <c r="DO14" s="160">
        <v>2406188</v>
      </c>
      <c r="DP14" s="160">
        <v>2485737</v>
      </c>
      <c r="DQ14" s="160">
        <v>2563843</v>
      </c>
      <c r="DR14" s="163">
        <v>2599506</v>
      </c>
      <c r="DS14" s="163">
        <v>2716314</v>
      </c>
      <c r="DT14" s="163">
        <v>2800763</v>
      </c>
      <c r="DU14" s="163">
        <v>2894517</v>
      </c>
      <c r="DV14" s="163">
        <v>2841687</v>
      </c>
      <c r="DW14" s="73" t="s">
        <v>9</v>
      </c>
      <c r="DX14" s="160">
        <v>2049308</v>
      </c>
      <c r="DY14" s="160">
        <v>2295205</v>
      </c>
      <c r="DZ14" s="160">
        <v>2462147</v>
      </c>
      <c r="EA14" s="163">
        <v>2815713</v>
      </c>
      <c r="EB14" s="163">
        <v>3075980</v>
      </c>
      <c r="EC14" s="163">
        <v>3332295</v>
      </c>
      <c r="ED14" s="163">
        <v>3637036</v>
      </c>
      <c r="EE14" s="163">
        <v>3700457</v>
      </c>
      <c r="EF14" s="73" t="s">
        <v>9</v>
      </c>
      <c r="EG14" s="160">
        <v>1160863</v>
      </c>
      <c r="EH14" s="160">
        <v>1179702</v>
      </c>
      <c r="EI14" s="160">
        <v>1211736</v>
      </c>
      <c r="EJ14" s="163">
        <v>1335190</v>
      </c>
      <c r="EK14" s="163">
        <v>1359182</v>
      </c>
      <c r="EL14" s="163">
        <v>1434503</v>
      </c>
      <c r="EM14" s="163">
        <v>1536587</v>
      </c>
      <c r="EN14" s="163">
        <v>1480306</v>
      </c>
      <c r="EO14" s="73" t="s">
        <v>9</v>
      </c>
      <c r="EP14" s="160">
        <v>29150425</v>
      </c>
      <c r="EQ14" s="160">
        <v>30680089</v>
      </c>
      <c r="ER14" s="160">
        <v>32430524</v>
      </c>
      <c r="ES14" s="163">
        <v>34213280</v>
      </c>
      <c r="ET14" s="163">
        <v>35487649</v>
      </c>
      <c r="EU14" s="163">
        <v>36898464</v>
      </c>
      <c r="EV14" s="163">
        <v>38527557</v>
      </c>
      <c r="EW14" s="163">
        <v>39007700</v>
      </c>
      <c r="EX14" s="73" t="s">
        <v>9</v>
      </c>
      <c r="EY14" s="160">
        <v>2112596</v>
      </c>
      <c r="EZ14" s="160">
        <v>2336647</v>
      </c>
      <c r="FA14" s="160">
        <v>2415065.210383066</v>
      </c>
      <c r="FB14" s="163">
        <v>2605725.7308792491</v>
      </c>
      <c r="FC14" s="163">
        <v>2256267.8400826808</v>
      </c>
      <c r="FD14" s="163">
        <v>2906942</v>
      </c>
      <c r="FE14" s="163">
        <v>2991996</v>
      </c>
      <c r="FF14" s="163">
        <v>3060684</v>
      </c>
      <c r="FG14" s="73" t="s">
        <v>9</v>
      </c>
      <c r="FH14" s="160">
        <v>31263021</v>
      </c>
      <c r="FI14" s="160">
        <v>33016736</v>
      </c>
      <c r="FJ14" s="160">
        <v>34845589.210383065</v>
      </c>
      <c r="FK14" s="163">
        <v>36819005.730879247</v>
      </c>
      <c r="FL14" s="163">
        <v>37743916.840082683</v>
      </c>
      <c r="FM14" s="163">
        <v>39805406</v>
      </c>
      <c r="FN14" s="163">
        <v>41519553</v>
      </c>
      <c r="FO14" s="163">
        <v>42068384</v>
      </c>
    </row>
    <row r="15" spans="1:171" ht="28.35" customHeight="1">
      <c r="A15" s="35"/>
      <c r="B15" s="35"/>
      <c r="C15" s="35"/>
      <c r="D15" s="35"/>
      <c r="E15" s="35"/>
      <c r="F15" s="35"/>
      <c r="G15" s="35"/>
      <c r="H15" s="35"/>
      <c r="I15" s="35"/>
      <c r="J15" s="9"/>
      <c r="K15" s="9"/>
      <c r="L15" s="9"/>
      <c r="M15" s="9"/>
      <c r="N15" s="9"/>
      <c r="O15" s="9"/>
      <c r="P15" s="9"/>
      <c r="Q15" s="9"/>
      <c r="R15" s="9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  <c r="CA15" s="119"/>
      <c r="CB15" s="119"/>
      <c r="CC15" s="119"/>
      <c r="CD15" s="122"/>
      <c r="CE15" s="122"/>
      <c r="CF15" s="122"/>
      <c r="CG15" s="122"/>
      <c r="CH15" s="122"/>
      <c r="CI15" s="122"/>
      <c r="CJ15" s="119"/>
      <c r="CK15" s="119"/>
      <c r="CL15" s="119"/>
      <c r="CM15" s="122"/>
      <c r="CN15" s="122"/>
      <c r="CO15" s="122"/>
      <c r="CP15" s="122"/>
      <c r="CQ15" s="122"/>
      <c r="CR15" s="122"/>
      <c r="CS15" s="122"/>
      <c r="CT15" s="122"/>
      <c r="CU15" s="122"/>
      <c r="CV15" s="122"/>
      <c r="CW15" s="122"/>
      <c r="CX15" s="122"/>
      <c r="CY15" s="122"/>
      <c r="CZ15" s="122"/>
      <c r="DA15" s="122"/>
      <c r="DB15" s="119"/>
      <c r="DC15" s="119"/>
      <c r="DD15" s="119"/>
      <c r="DE15" s="141"/>
      <c r="DF15" s="175"/>
      <c r="DG15" s="154"/>
      <c r="DH15" s="154"/>
      <c r="DI15" s="154"/>
      <c r="DJ15" s="154"/>
      <c r="DK15" s="119"/>
      <c r="DL15" s="117"/>
      <c r="DM15" s="78"/>
      <c r="DN15" s="122"/>
      <c r="DO15" s="122"/>
      <c r="DP15" s="122"/>
      <c r="DQ15" s="122"/>
      <c r="DR15" s="122"/>
      <c r="DS15" s="122"/>
      <c r="DT15" s="119"/>
      <c r="DU15" s="119"/>
      <c r="DV15" s="119"/>
      <c r="DW15" s="122"/>
      <c r="DX15" s="122"/>
      <c r="DY15" s="122"/>
      <c r="DZ15" s="122"/>
      <c r="EA15" s="122"/>
      <c r="EB15" s="122"/>
      <c r="EC15" s="119"/>
      <c r="ED15" s="119"/>
      <c r="EE15" s="119"/>
      <c r="EF15" s="122"/>
      <c r="EG15" s="122"/>
      <c r="EH15" s="122"/>
      <c r="EI15" s="122"/>
      <c r="EJ15" s="122"/>
      <c r="EK15" s="122"/>
      <c r="EL15" s="119"/>
      <c r="EM15" s="119"/>
      <c r="EN15" s="119"/>
      <c r="EO15" s="122"/>
      <c r="EP15" s="122"/>
      <c r="EQ15" s="122"/>
      <c r="ER15" s="122"/>
      <c r="ES15" s="122"/>
      <c r="ET15" s="122"/>
      <c r="EU15" s="119"/>
      <c r="EV15" s="119"/>
      <c r="EW15" s="119"/>
      <c r="EX15" s="123"/>
      <c r="EY15" s="123"/>
      <c r="EZ15" s="123"/>
      <c r="FA15" s="123"/>
      <c r="FB15" s="123"/>
      <c r="FC15" s="123"/>
      <c r="FD15" s="123"/>
      <c r="FE15" s="123"/>
      <c r="FF15" s="123"/>
      <c r="FG15" s="122"/>
      <c r="FH15" s="122"/>
      <c r="FI15" s="122"/>
      <c r="FJ15" s="122"/>
      <c r="FK15" s="122"/>
      <c r="FL15" s="122"/>
      <c r="FM15" s="122"/>
      <c r="FN15" s="122"/>
      <c r="FO15" s="122"/>
    </row>
    <row r="16" spans="1:171" ht="28.35" customHeight="1" thickBot="1">
      <c r="A16" s="144" t="s">
        <v>57</v>
      </c>
      <c r="B16" s="157"/>
      <c r="C16" s="144"/>
      <c r="D16" s="144"/>
      <c r="E16" s="144"/>
      <c r="F16" s="144"/>
      <c r="G16" s="144"/>
      <c r="H16" s="144"/>
      <c r="I16" s="144"/>
      <c r="J16" s="144" t="s">
        <v>57</v>
      </c>
      <c r="K16" s="157"/>
      <c r="L16" s="144"/>
      <c r="M16" s="144"/>
      <c r="N16" s="144"/>
      <c r="O16" s="144"/>
      <c r="P16" s="144"/>
      <c r="Q16" s="144"/>
      <c r="R16" s="144"/>
      <c r="S16" s="144" t="s">
        <v>57</v>
      </c>
      <c r="T16" s="157"/>
      <c r="U16" s="144"/>
      <c r="V16" s="144"/>
      <c r="W16" s="144"/>
      <c r="X16" s="144"/>
      <c r="Y16" s="144"/>
      <c r="Z16" s="144"/>
      <c r="AA16" s="144"/>
      <c r="AB16" s="144" t="s">
        <v>57</v>
      </c>
      <c r="AC16" s="157"/>
      <c r="AD16" s="144"/>
      <c r="AE16" s="144"/>
      <c r="AF16" s="144"/>
      <c r="AG16" s="144"/>
      <c r="AH16" s="144"/>
      <c r="AI16" s="144"/>
      <c r="AJ16" s="144"/>
      <c r="AK16" s="144" t="s">
        <v>57</v>
      </c>
      <c r="AL16" s="157"/>
      <c r="AM16" s="144"/>
      <c r="AN16" s="144"/>
      <c r="AO16" s="144"/>
      <c r="AP16" s="144"/>
      <c r="AQ16" s="144"/>
      <c r="AR16" s="144"/>
      <c r="AS16" s="144"/>
      <c r="AT16" s="144" t="s">
        <v>57</v>
      </c>
      <c r="AU16" s="157"/>
      <c r="AV16" s="144"/>
      <c r="AW16" s="144"/>
      <c r="AX16" s="144"/>
      <c r="AY16" s="144"/>
      <c r="AZ16" s="144"/>
      <c r="BA16" s="144"/>
      <c r="BB16" s="144"/>
      <c r="BC16" s="144" t="s">
        <v>57</v>
      </c>
      <c r="BD16" s="157"/>
      <c r="BE16" s="144"/>
      <c r="BF16" s="144"/>
      <c r="BG16" s="144"/>
      <c r="BH16" s="144"/>
      <c r="BI16" s="144"/>
      <c r="BJ16" s="144"/>
      <c r="BK16" s="144"/>
      <c r="BL16" s="144" t="s">
        <v>57</v>
      </c>
      <c r="BM16" s="157"/>
      <c r="BN16" s="144"/>
      <c r="BO16" s="144"/>
      <c r="BP16" s="144"/>
      <c r="BQ16" s="144"/>
      <c r="BR16" s="144"/>
      <c r="BS16" s="144"/>
      <c r="BT16" s="144"/>
      <c r="BU16" s="144" t="s">
        <v>57</v>
      </c>
      <c r="BV16" s="157"/>
      <c r="BW16" s="144"/>
      <c r="BX16" s="144"/>
      <c r="BY16" s="144"/>
      <c r="BZ16" s="144"/>
      <c r="CA16" s="144"/>
      <c r="CB16" s="144"/>
      <c r="CC16" s="144"/>
      <c r="CD16" s="144" t="s">
        <v>57</v>
      </c>
      <c r="CE16" s="157"/>
      <c r="CF16" s="144"/>
      <c r="CG16" s="144"/>
      <c r="CH16" s="144"/>
      <c r="CI16" s="144"/>
      <c r="CJ16" s="144"/>
      <c r="CK16" s="144"/>
      <c r="CL16" s="144"/>
      <c r="CM16" s="144" t="s">
        <v>57</v>
      </c>
      <c r="CN16" s="157"/>
      <c r="CO16" s="144"/>
      <c r="CP16" s="144"/>
      <c r="CQ16" s="144"/>
      <c r="CR16" s="144"/>
      <c r="CS16" s="144"/>
      <c r="CT16" s="144"/>
      <c r="CU16" s="144"/>
      <c r="CV16" s="144" t="s">
        <v>57</v>
      </c>
      <c r="CW16" s="157"/>
      <c r="CX16" s="144"/>
      <c r="CY16" s="144"/>
      <c r="CZ16" s="144"/>
      <c r="DA16" s="144"/>
      <c r="DB16" s="144"/>
      <c r="DC16" s="144"/>
      <c r="DD16" s="144"/>
      <c r="DE16" s="144" t="s">
        <v>57</v>
      </c>
      <c r="DF16" s="157"/>
      <c r="DG16" s="157"/>
      <c r="DH16" s="157"/>
      <c r="DI16" s="157"/>
      <c r="DJ16" s="157"/>
      <c r="DK16" s="144"/>
      <c r="DL16" s="144"/>
      <c r="DM16" s="144"/>
      <c r="DN16" s="144" t="s">
        <v>57</v>
      </c>
      <c r="DO16" s="157"/>
      <c r="DP16" s="157"/>
      <c r="DQ16" s="157"/>
      <c r="DR16" s="157"/>
      <c r="DS16" s="157"/>
      <c r="DT16" s="144"/>
      <c r="DU16" s="144"/>
      <c r="DV16" s="144"/>
      <c r="DW16" s="144" t="s">
        <v>57</v>
      </c>
      <c r="DX16" s="157"/>
      <c r="DY16" s="157"/>
      <c r="DZ16" s="157"/>
      <c r="EA16" s="157"/>
      <c r="EB16" s="157"/>
      <c r="EC16" s="144"/>
      <c r="ED16" s="144"/>
      <c r="EE16" s="144"/>
      <c r="EF16" s="144" t="s">
        <v>57</v>
      </c>
      <c r="EG16" s="157"/>
      <c r="EH16" s="157"/>
      <c r="EI16" s="157"/>
      <c r="EJ16" s="157"/>
      <c r="EK16" s="157"/>
      <c r="EL16" s="144"/>
      <c r="EM16" s="144"/>
      <c r="EN16" s="144"/>
      <c r="EO16" s="144" t="s">
        <v>57</v>
      </c>
      <c r="EP16" s="157"/>
      <c r="EQ16" s="157"/>
      <c r="ER16" s="157"/>
      <c r="ES16" s="157"/>
      <c r="ET16" s="157"/>
      <c r="EU16" s="144"/>
      <c r="EV16" s="144"/>
      <c r="EW16" s="144"/>
      <c r="EX16" s="144" t="s">
        <v>57</v>
      </c>
      <c r="EY16" s="157"/>
      <c r="EZ16" s="157"/>
      <c r="FA16" s="157"/>
      <c r="FB16" s="157"/>
      <c r="FC16" s="157"/>
      <c r="FD16" s="144"/>
      <c r="FE16" s="144"/>
      <c r="FF16" s="144"/>
      <c r="FG16" s="144" t="s">
        <v>57</v>
      </c>
      <c r="FH16" s="157"/>
      <c r="FI16" s="157"/>
      <c r="FJ16" s="157"/>
      <c r="FK16" s="157"/>
      <c r="FL16" s="157"/>
      <c r="FM16" s="144"/>
      <c r="FN16" s="144"/>
      <c r="FO16" s="144"/>
    </row>
    <row r="17" spans="1:171" ht="28.35" customHeight="1">
      <c r="A17" s="68" t="s">
        <v>58</v>
      </c>
      <c r="B17" s="72">
        <f t="shared" ref="B17" si="0">B8/B14*100</f>
        <v>2.7959631279902455</v>
      </c>
      <c r="C17" s="72">
        <f t="shared" ref="C17:I17" si="1">C8/C14*100</f>
        <v>3.0267637284038624</v>
      </c>
      <c r="D17" s="72">
        <f t="shared" si="1"/>
        <v>3.383892273833053</v>
      </c>
      <c r="E17" s="72">
        <f t="shared" si="1"/>
        <v>3.2093318640854287</v>
      </c>
      <c r="F17" s="72">
        <f t="shared" si="1"/>
        <v>3.095290844052772</v>
      </c>
      <c r="G17" s="72">
        <f t="shared" si="1"/>
        <v>3.2960574374962914</v>
      </c>
      <c r="H17" s="72">
        <f t="shared" si="1"/>
        <v>3.2338977972581673</v>
      </c>
      <c r="I17" s="72">
        <f t="shared" si="1"/>
        <v>3.6863048154125861</v>
      </c>
      <c r="J17" s="68" t="s">
        <v>58</v>
      </c>
      <c r="K17" s="72">
        <f t="shared" ref="K17" si="2">K8/K14*100</f>
        <v>0.33009484244884268</v>
      </c>
      <c r="L17" s="72">
        <f t="shared" ref="L17:R17" si="3">L8/L14*100</f>
        <v>0.22501479731996182</v>
      </c>
      <c r="M17" s="72">
        <f t="shared" si="3"/>
        <v>1.060702875399361</v>
      </c>
      <c r="N17" s="72">
        <f t="shared" si="3"/>
        <v>0</v>
      </c>
      <c r="O17" s="72">
        <f t="shared" si="3"/>
        <v>0</v>
      </c>
      <c r="P17" s="72">
        <f t="shared" si="3"/>
        <v>0</v>
      </c>
      <c r="Q17" s="72">
        <f t="shared" si="3"/>
        <v>0</v>
      </c>
      <c r="R17" s="72">
        <f t="shared" si="3"/>
        <v>0</v>
      </c>
      <c r="S17" s="68" t="s">
        <v>58</v>
      </c>
      <c r="T17" s="72">
        <f t="shared" ref="T17" si="4">T8/T14*100</f>
        <v>0.70733359048045108</v>
      </c>
      <c r="U17" s="72">
        <f t="shared" ref="U17:AA17" si="5">U8/U14*100</f>
        <v>0.53990864673929218</v>
      </c>
      <c r="V17" s="72">
        <f t="shared" si="5"/>
        <v>0.48629493030502663</v>
      </c>
      <c r="W17" s="72">
        <f t="shared" si="5"/>
        <v>0.55831920681216063</v>
      </c>
      <c r="X17" s="72">
        <f t="shared" si="5"/>
        <v>0.4790721514781956</v>
      </c>
      <c r="Y17" s="72">
        <f t="shared" si="5"/>
        <v>0.48323255910642743</v>
      </c>
      <c r="Z17" s="72">
        <f t="shared" si="5"/>
        <v>0.47088387524142938</v>
      </c>
      <c r="AA17" s="72">
        <f t="shared" si="5"/>
        <v>0.51784716111645912</v>
      </c>
      <c r="AB17" s="68" t="s">
        <v>58</v>
      </c>
      <c r="AC17" s="72">
        <f t="shared" ref="AC17" si="6">AC8/AC14*100</f>
        <v>6.935914789706267</v>
      </c>
      <c r="AD17" s="72">
        <f t="shared" ref="AD17:AJ17" si="7">AD8/AD14*100</f>
        <v>7.4053055563456409</v>
      </c>
      <c r="AE17" s="72">
        <f t="shared" si="7"/>
        <v>7.5302915258898677</v>
      </c>
      <c r="AF17" s="72">
        <f t="shared" si="7"/>
        <v>7.269709595327849</v>
      </c>
      <c r="AG17" s="72">
        <f t="shared" si="7"/>
        <v>7.1315205569237889</v>
      </c>
      <c r="AH17" s="72">
        <f t="shared" si="7"/>
        <v>7.3857836218226804</v>
      </c>
      <c r="AI17" s="72">
        <f t="shared" si="7"/>
        <v>7.3337008972019539</v>
      </c>
      <c r="AJ17" s="72">
        <f t="shared" si="7"/>
        <v>7.4113876705754382</v>
      </c>
      <c r="AK17" s="68" t="s">
        <v>58</v>
      </c>
      <c r="AL17" s="72">
        <f t="shared" ref="AL17" si="8">AL8/AL14*100</f>
        <v>3.425187758958347</v>
      </c>
      <c r="AM17" s="72">
        <f t="shared" ref="AM17:AS17" si="9">AM8/AM14*100</f>
        <v>7.8273442552497157</v>
      </c>
      <c r="AN17" s="72">
        <f t="shared" si="9"/>
        <v>8.4690942460094174</v>
      </c>
      <c r="AO17" s="72">
        <f t="shared" si="9"/>
        <v>8.2581646780713154</v>
      </c>
      <c r="AP17" s="72">
        <f t="shared" si="9"/>
        <v>12.884168327900078</v>
      </c>
      <c r="AQ17" s="72">
        <f t="shared" si="9"/>
        <v>18.972593072800816</v>
      </c>
      <c r="AR17" s="72">
        <f t="shared" si="9"/>
        <v>12.482481856070612</v>
      </c>
      <c r="AS17" s="72">
        <f t="shared" si="9"/>
        <v>14.087873136978585</v>
      </c>
      <c r="AT17" s="68" t="s">
        <v>58</v>
      </c>
      <c r="AU17" s="72">
        <f t="shared" ref="AU17" si="10">AU8/AU14*100</f>
        <v>13.752857568155413</v>
      </c>
      <c r="AV17" s="72">
        <f t="shared" ref="AV17:BB17" si="11">AV8/AV14*100</f>
        <v>13.700321201540724</v>
      </c>
      <c r="AW17" s="72">
        <f t="shared" si="11"/>
        <v>13.074921843857041</v>
      </c>
      <c r="AX17" s="72">
        <f t="shared" si="11"/>
        <v>13.018877787817903</v>
      </c>
      <c r="AY17" s="72">
        <f t="shared" si="11"/>
        <v>13.510748004804352</v>
      </c>
      <c r="AZ17" s="72">
        <f t="shared" si="11"/>
        <v>12.591809642790681</v>
      </c>
      <c r="BA17" s="72">
        <f t="shared" si="11"/>
        <v>12.056416427453023</v>
      </c>
      <c r="BB17" s="72">
        <f t="shared" si="11"/>
        <v>9.9913199926265399</v>
      </c>
      <c r="BC17" s="68" t="s">
        <v>58</v>
      </c>
      <c r="BD17" s="72">
        <f t="shared" ref="BD17" si="12">BD8/BD14*100</f>
        <v>8.8775675994794128</v>
      </c>
      <c r="BE17" s="72">
        <f t="shared" ref="BE17:BK17" si="13">BE8/BE14*100</f>
        <v>8.5882953230146253</v>
      </c>
      <c r="BF17" s="72">
        <f t="shared" si="13"/>
        <v>7.999027541075705</v>
      </c>
      <c r="BG17" s="72">
        <f t="shared" si="13"/>
        <v>7.9353922182422041</v>
      </c>
      <c r="BH17" s="72">
        <f t="shared" si="13"/>
        <v>8.2850036824270781</v>
      </c>
      <c r="BI17" s="72">
        <f t="shared" si="13"/>
        <v>9.2396781942379445</v>
      </c>
      <c r="BJ17" s="72">
        <f t="shared" si="13"/>
        <v>8.7875268698514297</v>
      </c>
      <c r="BK17" s="72">
        <f t="shared" si="13"/>
        <v>8.7198397318614145</v>
      </c>
      <c r="BL17" s="68" t="s">
        <v>58</v>
      </c>
      <c r="BM17" s="72">
        <f t="shared" ref="BM17" si="14">BM8/BM14*100</f>
        <v>15.748436681837561</v>
      </c>
      <c r="BN17" s="72">
        <f t="shared" ref="BN17:BT17" si="15">BN8/BN14*100</f>
        <v>15.626741729237779</v>
      </c>
      <c r="BO17" s="72">
        <f t="shared" si="15"/>
        <v>14.323169435469673</v>
      </c>
      <c r="BP17" s="72">
        <f t="shared" si="15"/>
        <v>12.743182039720043</v>
      </c>
      <c r="BQ17" s="72">
        <f t="shared" si="15"/>
        <v>13.736573299894047</v>
      </c>
      <c r="BR17" s="72">
        <f t="shared" si="15"/>
        <v>13.135842584220034</v>
      </c>
      <c r="BS17" s="72">
        <f t="shared" si="15"/>
        <v>13.03871881461558</v>
      </c>
      <c r="BT17" s="72">
        <f t="shared" si="15"/>
        <v>12.149921495824733</v>
      </c>
      <c r="BU17" s="68" t="s">
        <v>58</v>
      </c>
      <c r="BV17" s="72">
        <f t="shared" ref="BV17" si="16">BV8/BV14*100</f>
        <v>12.993644527074849</v>
      </c>
      <c r="BW17" s="72">
        <f t="shared" ref="BW17:CC17" si="17">BW8/BW14*100</f>
        <v>12.9961085384284</v>
      </c>
      <c r="BX17" s="72">
        <f t="shared" si="17"/>
        <v>11.899248438716464</v>
      </c>
      <c r="BY17" s="72">
        <f t="shared" si="17"/>
        <v>11.851953194526155</v>
      </c>
      <c r="BZ17" s="72">
        <f t="shared" si="17"/>
        <v>12.347065264699342</v>
      </c>
      <c r="CA17" s="72">
        <f t="shared" si="17"/>
        <v>11.84347903594683</v>
      </c>
      <c r="CB17" s="72">
        <f t="shared" si="17"/>
        <v>10.558037895352351</v>
      </c>
      <c r="CC17" s="72">
        <f t="shared" si="17"/>
        <v>10.859516247001361</v>
      </c>
      <c r="CD17" s="68" t="s">
        <v>58</v>
      </c>
      <c r="CE17" s="72">
        <f t="shared" ref="CE17" si="18">CE8/CE14*100</f>
        <v>24.450055223600028</v>
      </c>
      <c r="CF17" s="72">
        <f t="shared" ref="CF17:CL17" si="19">CF8/CF14*100</f>
        <v>24.972082382195392</v>
      </c>
      <c r="CG17" s="72">
        <f t="shared" si="19"/>
        <v>23.130321111923426</v>
      </c>
      <c r="CH17" s="72">
        <f t="shared" si="19"/>
        <v>23.617084354963758</v>
      </c>
      <c r="CI17" s="72">
        <f t="shared" si="19"/>
        <v>22.978567364706816</v>
      </c>
      <c r="CJ17" s="72">
        <f t="shared" si="19"/>
        <v>21.117670829188441</v>
      </c>
      <c r="CK17" s="72">
        <f t="shared" si="19"/>
        <v>19.814036243963404</v>
      </c>
      <c r="CL17" s="72">
        <f t="shared" si="19"/>
        <v>20.292695872714486</v>
      </c>
      <c r="CM17" s="68" t="s">
        <v>58</v>
      </c>
      <c r="CN17" s="72">
        <f t="shared" ref="CN17" si="20">CN8/CN14*100</f>
        <v>8.05962958234581</v>
      </c>
      <c r="CO17" s="72">
        <f t="shared" ref="CO17:CU17" si="21">CO8/CO14*100</f>
        <v>8.1014439100927831</v>
      </c>
      <c r="CP17" s="72">
        <f t="shared" si="21"/>
        <v>7.9675779008910759</v>
      </c>
      <c r="CQ17" s="72">
        <f t="shared" si="21"/>
        <v>9.3291867265701907</v>
      </c>
      <c r="CR17" s="72">
        <f t="shared" si="21"/>
        <v>9.3081758279119544</v>
      </c>
      <c r="CS17" s="72">
        <f t="shared" si="21"/>
        <v>8.5515780943320774</v>
      </c>
      <c r="CT17" s="72">
        <f t="shared" si="21"/>
        <v>8.6135983476527933</v>
      </c>
      <c r="CU17" s="72">
        <f t="shared" si="21"/>
        <v>9.0865264607563745</v>
      </c>
      <c r="CV17" s="68" t="s">
        <v>58</v>
      </c>
      <c r="CW17" s="72">
        <f t="shared" ref="CW17" si="22">CW8/CW14*100</f>
        <v>17.26531301769154</v>
      </c>
      <c r="CX17" s="72">
        <f t="shared" ref="CX17:DD17" si="23">CX8/CX14*100</f>
        <v>17.592734198450579</v>
      </c>
      <c r="CY17" s="72">
        <f t="shared" si="23"/>
        <v>15.269078050879642</v>
      </c>
      <c r="CZ17" s="72">
        <f t="shared" si="23"/>
        <v>15.012485460153172</v>
      </c>
      <c r="DA17" s="72">
        <f t="shared" si="23"/>
        <v>14.929335766189597</v>
      </c>
      <c r="DB17" s="72">
        <f t="shared" si="23"/>
        <v>14.935643039041002</v>
      </c>
      <c r="DC17" s="72">
        <f t="shared" si="23"/>
        <v>14.738788389719817</v>
      </c>
      <c r="DD17" s="72">
        <f t="shared" si="23"/>
        <v>12.896111502457961</v>
      </c>
      <c r="DE17" s="68" t="s">
        <v>58</v>
      </c>
      <c r="DF17" s="72">
        <f t="shared" ref="DF17" si="24">DF8/DF14*100</f>
        <v>8.0771397240933194</v>
      </c>
      <c r="DG17" s="72">
        <f t="shared" ref="DG17:DM17" si="25">DG8/DG14*100</f>
        <v>6.2553880408878326</v>
      </c>
      <c r="DH17" s="72">
        <f t="shared" si="25"/>
        <v>6.4507644049487318</v>
      </c>
      <c r="DI17" s="72">
        <f t="shared" si="25"/>
        <v>6.2763514812747463</v>
      </c>
      <c r="DJ17" s="72">
        <f t="shared" si="25"/>
        <v>8.1227922791193237</v>
      </c>
      <c r="DK17" s="72">
        <f t="shared" si="25"/>
        <v>8.2275544307494144</v>
      </c>
      <c r="DL17" s="72">
        <f t="shared" si="25"/>
        <v>8.2608761366027412</v>
      </c>
      <c r="DM17" s="72">
        <f t="shared" si="25"/>
        <v>9.1013633320614318</v>
      </c>
      <c r="DN17" s="68" t="s">
        <v>58</v>
      </c>
      <c r="DO17" s="72">
        <f t="shared" ref="DO17" si="26">DO8/DO14*100</f>
        <v>12.327771050126152</v>
      </c>
      <c r="DP17" s="72">
        <f t="shared" ref="DP17:DV17" si="27">DP8/DP14*100</f>
        <v>11.631786606434998</v>
      </c>
      <c r="DQ17" s="72">
        <f t="shared" si="27"/>
        <v>11.026206082304567</v>
      </c>
      <c r="DR17" s="72">
        <f t="shared" si="27"/>
        <v>10.962180428621638</v>
      </c>
      <c r="DS17" s="72">
        <f t="shared" si="27"/>
        <v>10.953959586248567</v>
      </c>
      <c r="DT17" s="72">
        <f t="shared" si="27"/>
        <v>10.636688555224737</v>
      </c>
      <c r="DU17" s="72">
        <f t="shared" si="27"/>
        <v>10.430831495188608</v>
      </c>
      <c r="DV17" s="72">
        <f t="shared" si="27"/>
        <v>10.47333682044855</v>
      </c>
      <c r="DW17" s="68" t="s">
        <v>58</v>
      </c>
      <c r="DX17" s="72">
        <f t="shared" ref="DX17" si="28">DX8/DX14*100</f>
        <v>13.248486282602048</v>
      </c>
      <c r="DY17" s="72">
        <f t="shared" ref="DY17:EE17" si="29">DY8/DY14*100</f>
        <v>12.857075720388176</v>
      </c>
      <c r="DZ17" s="72">
        <f t="shared" si="29"/>
        <v>12.273267608987025</v>
      </c>
      <c r="EA17" s="72">
        <f t="shared" si="29"/>
        <v>13.31621161027234</v>
      </c>
      <c r="EB17" s="72">
        <f t="shared" si="29"/>
        <v>13.466261906487112</v>
      </c>
      <c r="EC17" s="72">
        <f t="shared" si="29"/>
        <v>13.390389768955103</v>
      </c>
      <c r="ED17" s="72">
        <f t="shared" si="29"/>
        <v>12.931065392390586</v>
      </c>
      <c r="EE17" s="72">
        <f t="shared" si="29"/>
        <v>13.081577485035531</v>
      </c>
      <c r="EF17" s="68" t="s">
        <v>58</v>
      </c>
      <c r="EG17" s="72">
        <f t="shared" ref="EG17" si="30">EG8/EG14*100</f>
        <v>11.744474771706262</v>
      </c>
      <c r="EH17" s="72">
        <f t="shared" ref="EH17:EN17" si="31">EH8/EH14*100</f>
        <v>11.994780471460764</v>
      </c>
      <c r="EI17" s="72">
        <f t="shared" si="31"/>
        <v>11.818159710337744</v>
      </c>
      <c r="EJ17" s="72">
        <f t="shared" si="31"/>
        <v>12.345984895885197</v>
      </c>
      <c r="EK17" s="72">
        <f t="shared" si="31"/>
        <v>12.180090282102036</v>
      </c>
      <c r="EL17" s="72">
        <f t="shared" si="31"/>
        <v>11.886405847883506</v>
      </c>
      <c r="EM17" s="72">
        <f t="shared" si="31"/>
        <v>11.426779540301681</v>
      </c>
      <c r="EN17" s="72">
        <f t="shared" si="31"/>
        <v>9.2512759619275151</v>
      </c>
      <c r="EO17" s="68" t="s">
        <v>58</v>
      </c>
      <c r="EP17" s="72">
        <f t="shared" ref="EP17" si="32">EP8/EP14*100</f>
        <v>9.2731031829941948</v>
      </c>
      <c r="EQ17" s="72">
        <f t="shared" ref="EQ17:EW17" si="33">EQ8/EQ14*100</f>
        <v>9.3206642677415648</v>
      </c>
      <c r="ER17" s="72">
        <f t="shared" si="33"/>
        <v>8.7359246710587577</v>
      </c>
      <c r="ES17" s="72">
        <f t="shared" si="33"/>
        <v>8.9661850267556868</v>
      </c>
      <c r="ET17" s="72">
        <f t="shared" si="33"/>
        <v>9.3575258649498405</v>
      </c>
      <c r="EU17" s="72">
        <f t="shared" si="33"/>
        <v>9.4781832995260018</v>
      </c>
      <c r="EV17" s="72">
        <f t="shared" si="33"/>
        <v>8.8975340204439259</v>
      </c>
      <c r="EW17" s="72">
        <f t="shared" si="33"/>
        <v>8.7071069314412455</v>
      </c>
      <c r="EX17" s="68" t="s">
        <v>58</v>
      </c>
      <c r="EY17" s="72">
        <f t="shared" ref="EY17" si="34">EY8/EY14*100</f>
        <v>7.381292365575379</v>
      </c>
      <c r="EZ17" s="72">
        <f t="shared" ref="EZ17:FF17" si="35">EZ8/EZ14*100</f>
        <v>7.5635624655465721</v>
      </c>
      <c r="FA17" s="72">
        <f t="shared" si="35"/>
        <v>7.0355096004513324</v>
      </c>
      <c r="FB17" s="72">
        <f t="shared" si="35"/>
        <v>7.4309892257853036</v>
      </c>
      <c r="FC17" s="72">
        <f t="shared" si="35"/>
        <v>8.3934055163405965</v>
      </c>
      <c r="FD17" s="72">
        <f t="shared" si="35"/>
        <v>7.9670429386032318</v>
      </c>
      <c r="FE17" s="72">
        <f t="shared" si="35"/>
        <v>7.4433712918691182</v>
      </c>
      <c r="FF17" s="72">
        <f t="shared" si="35"/>
        <v>7.2590395103565495</v>
      </c>
      <c r="FG17" s="68" t="s">
        <v>58</v>
      </c>
      <c r="FH17" s="72">
        <f t="shared" ref="FH17" si="36">FH8/FH14*100</f>
        <v>9.1452642270073206</v>
      </c>
      <c r="FI17" s="72">
        <f t="shared" ref="FI17:FO17" si="37">FI8/FI14*100</f>
        <v>9.1963113742637379</v>
      </c>
      <c r="FJ17" s="72">
        <f t="shared" si="37"/>
        <v>8.6180729321933018</v>
      </c>
      <c r="FK17" s="72">
        <f t="shared" si="37"/>
        <v>8.8575373563170654</v>
      </c>
      <c r="FL17" s="72">
        <f t="shared" si="37"/>
        <v>9.299892372756835</v>
      </c>
      <c r="FM17" s="72">
        <f t="shared" si="37"/>
        <v>9.3678264956521371</v>
      </c>
      <c r="FN17" s="72">
        <f t="shared" si="37"/>
        <v>8.7927436565581463</v>
      </c>
      <c r="FO17" s="72">
        <f t="shared" si="37"/>
        <v>8.601752830208472</v>
      </c>
    </row>
    <row r="18" spans="1:171" ht="28.35" customHeight="1">
      <c r="A18" s="68" t="s">
        <v>56</v>
      </c>
      <c r="B18" s="72">
        <f t="shared" ref="B18" si="38">B9/B14*100</f>
        <v>10.442005533743199</v>
      </c>
      <c r="C18" s="72">
        <f t="shared" ref="C18:I18" si="39">C9/C14*100</f>
        <v>9.399471814799055</v>
      </c>
      <c r="D18" s="72">
        <f t="shared" si="39"/>
        <v>8.6295407236835935</v>
      </c>
      <c r="E18" s="72">
        <f t="shared" si="39"/>
        <v>8.8403379312825372</v>
      </c>
      <c r="F18" s="72">
        <f t="shared" si="39"/>
        <v>8.6080999469128372</v>
      </c>
      <c r="G18" s="72">
        <f t="shared" si="39"/>
        <v>9.4266328592792874</v>
      </c>
      <c r="H18" s="72">
        <f t="shared" si="39"/>
        <v>8.8584194943073751</v>
      </c>
      <c r="I18" s="72">
        <f t="shared" si="39"/>
        <v>7.9690467315921731</v>
      </c>
      <c r="J18" s="68" t="s">
        <v>56</v>
      </c>
      <c r="K18" s="72">
        <f t="shared" ref="K18" si="40">K9/K14*100</f>
        <v>57.227250541298901</v>
      </c>
      <c r="L18" s="72">
        <f t="shared" ref="L18:R18" si="41">L9/L14*100</f>
        <v>81.159092871407196</v>
      </c>
      <c r="M18" s="72">
        <f t="shared" si="41"/>
        <v>82.627539622995968</v>
      </c>
      <c r="N18" s="72">
        <f t="shared" si="41"/>
        <v>84.663710471774849</v>
      </c>
      <c r="O18" s="72">
        <f t="shared" si="41"/>
        <v>92.768961713381771</v>
      </c>
      <c r="P18" s="72">
        <f t="shared" si="41"/>
        <v>98.469387755102048</v>
      </c>
      <c r="Q18" s="72">
        <f t="shared" si="41"/>
        <v>98.994534044132536</v>
      </c>
      <c r="R18" s="72">
        <f t="shared" si="41"/>
        <v>42.936099999999996</v>
      </c>
      <c r="S18" s="68" t="s">
        <v>56</v>
      </c>
      <c r="T18" s="72">
        <f t="shared" ref="T18" si="42">T9/T14*100</f>
        <v>20.037108733125816</v>
      </c>
      <c r="U18" s="72">
        <f t="shared" ref="U18:AA18" si="43">U9/U14*100</f>
        <v>19.76989429164502</v>
      </c>
      <c r="V18" s="72">
        <f t="shared" si="43"/>
        <v>21.875021258398146</v>
      </c>
      <c r="W18" s="72">
        <f t="shared" si="43"/>
        <v>22.470707767914764</v>
      </c>
      <c r="X18" s="72">
        <f t="shared" si="43"/>
        <v>20.466081527162928</v>
      </c>
      <c r="Y18" s="72">
        <f t="shared" si="43"/>
        <v>23.140601680371756</v>
      </c>
      <c r="Z18" s="72">
        <f t="shared" si="43"/>
        <v>23.486876890378092</v>
      </c>
      <c r="AA18" s="72">
        <f t="shared" si="43"/>
        <v>22.355037077060498</v>
      </c>
      <c r="AB18" s="68" t="s">
        <v>56</v>
      </c>
      <c r="AC18" s="72">
        <f t="shared" ref="AC18" si="44">AC9/AC14*100</f>
        <v>22.132292283426416</v>
      </c>
      <c r="AD18" s="72">
        <f t="shared" ref="AD18:AJ18" si="45">AD9/AD14*100</f>
        <v>22.947723479945896</v>
      </c>
      <c r="AE18" s="72">
        <f t="shared" si="45"/>
        <v>23.153476945604094</v>
      </c>
      <c r="AF18" s="72">
        <f t="shared" si="45"/>
        <v>21.956528429160159</v>
      </c>
      <c r="AG18" s="72">
        <f t="shared" si="45"/>
        <v>22.196437338606337</v>
      </c>
      <c r="AH18" s="72">
        <f t="shared" si="45"/>
        <v>22.809249228610991</v>
      </c>
      <c r="AI18" s="72">
        <f t="shared" si="45"/>
        <v>22.568725314339328</v>
      </c>
      <c r="AJ18" s="72">
        <f t="shared" si="45"/>
        <v>21.603134158745402</v>
      </c>
      <c r="AK18" s="68" t="s">
        <v>56</v>
      </c>
      <c r="AL18" s="72">
        <f t="shared" ref="AL18" si="46">AL9/AL14*100</f>
        <v>15.925894802745164</v>
      </c>
      <c r="AM18" s="72">
        <f t="shared" ref="AM18:AS18" si="47">AM9/AM14*100</f>
        <v>14.060962792641416</v>
      </c>
      <c r="AN18" s="72">
        <f t="shared" si="47"/>
        <v>23.331263864587502</v>
      </c>
      <c r="AO18" s="72">
        <f t="shared" si="47"/>
        <v>25.478400577343518</v>
      </c>
      <c r="AP18" s="72">
        <f t="shared" si="47"/>
        <v>16.162194647172484</v>
      </c>
      <c r="AQ18" s="72">
        <f t="shared" si="47"/>
        <v>16.093803792397352</v>
      </c>
      <c r="AR18" s="72">
        <f t="shared" si="47"/>
        <v>16.877824890873789</v>
      </c>
      <c r="AS18" s="72">
        <f t="shared" si="47"/>
        <v>14.77587160213378</v>
      </c>
      <c r="AT18" s="68" t="s">
        <v>56</v>
      </c>
      <c r="AU18" s="72">
        <f t="shared" ref="AU18" si="48">AU9/AU14*100</f>
        <v>25.474370820685216</v>
      </c>
      <c r="AV18" s="72">
        <f t="shared" ref="AV18:BB18" si="49">AV9/AV14*100</f>
        <v>25.302221976716964</v>
      </c>
      <c r="AW18" s="72">
        <f t="shared" si="49"/>
        <v>26.403357119797867</v>
      </c>
      <c r="AX18" s="72">
        <f t="shared" si="49"/>
        <v>27.289721076654494</v>
      </c>
      <c r="AY18" s="72">
        <f t="shared" si="49"/>
        <v>27.041919911773967</v>
      </c>
      <c r="AZ18" s="72">
        <f t="shared" si="49"/>
        <v>26.708969797027223</v>
      </c>
      <c r="BA18" s="72">
        <f t="shared" si="49"/>
        <v>27.217950058272244</v>
      </c>
      <c r="BB18" s="72">
        <f t="shared" si="49"/>
        <v>28.328787641458796</v>
      </c>
      <c r="BC18" s="68" t="s">
        <v>56</v>
      </c>
      <c r="BD18" s="72">
        <f t="shared" ref="BD18" si="50">BD9/BD14*100</f>
        <v>25.155459926018057</v>
      </c>
      <c r="BE18" s="72">
        <f t="shared" ref="BE18:BK18" si="51">BE9/BE14*100</f>
        <v>24.265832705658234</v>
      </c>
      <c r="BF18" s="72">
        <f t="shared" si="51"/>
        <v>24.094700966528578</v>
      </c>
      <c r="BG18" s="72">
        <f t="shared" si="51"/>
        <v>23.518846808141099</v>
      </c>
      <c r="BH18" s="72">
        <f t="shared" si="51"/>
        <v>23.324069142995548</v>
      </c>
      <c r="BI18" s="72">
        <f t="shared" si="51"/>
        <v>20.853620763104381</v>
      </c>
      <c r="BJ18" s="72">
        <f t="shared" si="51"/>
        <v>21.189435056434775</v>
      </c>
      <c r="BK18" s="72">
        <f t="shared" si="51"/>
        <v>18.667006620631174</v>
      </c>
      <c r="BL18" s="68" t="s">
        <v>56</v>
      </c>
      <c r="BM18" s="72">
        <f t="shared" ref="BM18" si="52">BM9/BM14*100</f>
        <v>23.745784156723335</v>
      </c>
      <c r="BN18" s="72">
        <f t="shared" ref="BN18:BT18" si="53">BN9/BN14*100</f>
        <v>23.224124264654179</v>
      </c>
      <c r="BO18" s="72">
        <f t="shared" si="53"/>
        <v>24.967272986551425</v>
      </c>
      <c r="BP18" s="72">
        <f t="shared" si="53"/>
        <v>26.714315202687107</v>
      </c>
      <c r="BQ18" s="72">
        <f t="shared" si="53"/>
        <v>25.511019407996521</v>
      </c>
      <c r="BR18" s="72">
        <f t="shared" si="53"/>
        <v>25.360462407238355</v>
      </c>
      <c r="BS18" s="72">
        <f t="shared" si="53"/>
        <v>25.002092002558573</v>
      </c>
      <c r="BT18" s="72">
        <f t="shared" si="53"/>
        <v>24.966044567813952</v>
      </c>
      <c r="BU18" s="68" t="s">
        <v>56</v>
      </c>
      <c r="BV18" s="72">
        <f t="shared" ref="BV18" si="54">BV9/BV14*100</f>
        <v>25.246601494552145</v>
      </c>
      <c r="BW18" s="72">
        <f t="shared" ref="BW18:CC18" si="55">BW9/BW14*100</f>
        <v>25.585328294005372</v>
      </c>
      <c r="BX18" s="72">
        <f t="shared" si="55"/>
        <v>25.607759916110094</v>
      </c>
      <c r="BY18" s="72">
        <f t="shared" si="55"/>
        <v>31.328185702552396</v>
      </c>
      <c r="BZ18" s="72">
        <f t="shared" si="55"/>
        <v>25.468057066483802</v>
      </c>
      <c r="CA18" s="72">
        <f t="shared" si="55"/>
        <v>26.341087290798132</v>
      </c>
      <c r="CB18" s="72">
        <f t="shared" si="55"/>
        <v>26.477811514343447</v>
      </c>
      <c r="CC18" s="72">
        <f t="shared" si="55"/>
        <v>24.038565521742182</v>
      </c>
      <c r="CD18" s="68" t="s">
        <v>56</v>
      </c>
      <c r="CE18" s="72">
        <f t="shared" ref="CE18" si="56">CE9/CE14*100</f>
        <v>35.949104127493712</v>
      </c>
      <c r="CF18" s="72">
        <f t="shared" ref="CF18:CL18" si="57">CF9/CF14*100</f>
        <v>35.769593176103662</v>
      </c>
      <c r="CG18" s="72">
        <f t="shared" si="57"/>
        <v>39.423905431112793</v>
      </c>
      <c r="CH18" s="72">
        <f t="shared" si="57"/>
        <v>42.900993374021965</v>
      </c>
      <c r="CI18" s="72">
        <f t="shared" si="57"/>
        <v>43.503667987909409</v>
      </c>
      <c r="CJ18" s="72">
        <f t="shared" si="57"/>
        <v>44.760910915155755</v>
      </c>
      <c r="CK18" s="72">
        <f t="shared" si="57"/>
        <v>42.324468926835436</v>
      </c>
      <c r="CL18" s="72">
        <f t="shared" si="57"/>
        <v>43.030023995012897</v>
      </c>
      <c r="CM18" s="68" t="s">
        <v>56</v>
      </c>
      <c r="CN18" s="72">
        <f t="shared" ref="CN18" si="58">CN9/CN14*100</f>
        <v>23.074650825217081</v>
      </c>
      <c r="CO18" s="72">
        <f t="shared" ref="CO18:CU18" si="59">CO9/CO14*100</f>
        <v>22.943468248413517</v>
      </c>
      <c r="CP18" s="72">
        <f t="shared" si="59"/>
        <v>24.388386818464468</v>
      </c>
      <c r="CQ18" s="72">
        <f t="shared" si="59"/>
        <v>25.591094618423849</v>
      </c>
      <c r="CR18" s="72">
        <f t="shared" si="59"/>
        <v>25.724642199917774</v>
      </c>
      <c r="CS18" s="72">
        <f t="shared" si="59"/>
        <v>24.851305744282811</v>
      </c>
      <c r="CT18" s="72">
        <f t="shared" si="59"/>
        <v>26.277852571864535</v>
      </c>
      <c r="CU18" s="72">
        <f t="shared" si="59"/>
        <v>24.145149604108639</v>
      </c>
      <c r="CV18" s="68" t="s">
        <v>56</v>
      </c>
      <c r="CW18" s="72">
        <f t="shared" ref="CW18" si="60">CW9/CW14*100</f>
        <v>26.762641256216085</v>
      </c>
      <c r="CX18" s="72">
        <f t="shared" ref="CX18:DD18" si="61">CX9/CX14*100</f>
        <v>25.349604517939262</v>
      </c>
      <c r="CY18" s="72">
        <f t="shared" si="61"/>
        <v>27.338845930991784</v>
      </c>
      <c r="CZ18" s="72">
        <f t="shared" si="61"/>
        <v>28.163928325346149</v>
      </c>
      <c r="DA18" s="72">
        <f t="shared" si="61"/>
        <v>28.092902497715912</v>
      </c>
      <c r="DB18" s="72">
        <f t="shared" si="61"/>
        <v>29.612561632693584</v>
      </c>
      <c r="DC18" s="72">
        <f t="shared" si="61"/>
        <v>29.116934947496485</v>
      </c>
      <c r="DD18" s="72">
        <f t="shared" si="61"/>
        <v>28.285542130599911</v>
      </c>
      <c r="DE18" s="68" t="s">
        <v>56</v>
      </c>
      <c r="DF18" s="72">
        <f t="shared" ref="DF18" si="62">DF9/DF14*100</f>
        <v>23.62399978574091</v>
      </c>
      <c r="DG18" s="72">
        <f t="shared" ref="DG18:DM18" si="63">DG9/DG14*100</f>
        <v>25.130183173273835</v>
      </c>
      <c r="DH18" s="72">
        <f t="shared" si="63"/>
        <v>26.189880183292264</v>
      </c>
      <c r="DI18" s="72">
        <f t="shared" si="63"/>
        <v>26.387040810008905</v>
      </c>
      <c r="DJ18" s="72">
        <f t="shared" si="63"/>
        <v>24.259807572962213</v>
      </c>
      <c r="DK18" s="72">
        <f t="shared" si="63"/>
        <v>22.369927893909527</v>
      </c>
      <c r="DL18" s="72">
        <f t="shared" si="63"/>
        <v>22.542303114885801</v>
      </c>
      <c r="DM18" s="72">
        <f t="shared" si="63"/>
        <v>21.87949566852598</v>
      </c>
      <c r="DN18" s="68" t="s">
        <v>56</v>
      </c>
      <c r="DO18" s="72">
        <f t="shared" ref="DO18" si="64">DO9/DO14*100</f>
        <v>15.840532937141806</v>
      </c>
      <c r="DP18" s="72">
        <f t="shared" ref="DP18:DV18" si="65">DP9/DP14*100</f>
        <v>24.268709374901789</v>
      </c>
      <c r="DQ18" s="72">
        <f t="shared" si="65"/>
        <v>24.305825925651838</v>
      </c>
      <c r="DR18" s="72">
        <f t="shared" si="65"/>
        <v>24.137087657674652</v>
      </c>
      <c r="DS18" s="72">
        <f t="shared" si="65"/>
        <v>24.005745477197575</v>
      </c>
      <c r="DT18" s="72">
        <f t="shared" si="65"/>
        <v>24.773806442510825</v>
      </c>
      <c r="DU18" s="72">
        <f t="shared" si="65"/>
        <v>24.958512464495662</v>
      </c>
      <c r="DV18" s="72">
        <f t="shared" si="65"/>
        <v>25.674673658251713</v>
      </c>
      <c r="DW18" s="68" t="s">
        <v>56</v>
      </c>
      <c r="DX18" s="72">
        <f t="shared" ref="DX18" si="66">DX9/DX14*100</f>
        <v>27.069335006920692</v>
      </c>
      <c r="DY18" s="72">
        <f t="shared" ref="DY18:EE18" si="67">DY9/DY14*100</f>
        <v>26.808102415777324</v>
      </c>
      <c r="DZ18" s="72">
        <f t="shared" si="67"/>
        <v>28.659569671680373</v>
      </c>
      <c r="EA18" s="72">
        <f t="shared" si="67"/>
        <v>28.884903840682835</v>
      </c>
      <c r="EB18" s="72">
        <f t="shared" si="67"/>
        <v>28.048354476918146</v>
      </c>
      <c r="EC18" s="72">
        <f t="shared" si="67"/>
        <v>27.792447213867984</v>
      </c>
      <c r="ED18" s="72">
        <f t="shared" si="67"/>
        <v>27.878123522024712</v>
      </c>
      <c r="EE18" s="72">
        <f t="shared" si="67"/>
        <v>29.160721305969687</v>
      </c>
      <c r="EF18" s="68" t="s">
        <v>56</v>
      </c>
      <c r="EG18" s="72">
        <f t="shared" ref="EG18" si="68">EG9/EG14*100</f>
        <v>20.795526384381702</v>
      </c>
      <c r="EH18" s="72">
        <f t="shared" ref="EH18:EN18" si="69">EH9/EH14*100</f>
        <v>20.187234949157077</v>
      </c>
      <c r="EI18" s="72">
        <f t="shared" si="69"/>
        <v>20.462748103532778</v>
      </c>
      <c r="EJ18" s="72">
        <f t="shared" si="69"/>
        <v>21.693925521220507</v>
      </c>
      <c r="EK18" s="72">
        <f t="shared" si="69"/>
        <v>22.136282696714694</v>
      </c>
      <c r="EL18" s="72">
        <f t="shared" si="69"/>
        <v>21.793587794432938</v>
      </c>
      <c r="EM18" s="72">
        <f t="shared" si="69"/>
        <v>22.431308913577571</v>
      </c>
      <c r="EN18" s="72">
        <f t="shared" si="69"/>
        <v>22.900573515125071</v>
      </c>
      <c r="EO18" s="68" t="s">
        <v>56</v>
      </c>
      <c r="EP18" s="72">
        <f t="shared" ref="EP18" si="70">EP9/EP14*100</f>
        <v>22.935642093402443</v>
      </c>
      <c r="EQ18" s="72">
        <f t="shared" ref="EQ18:EW18" si="71">EQ9/EQ14*100</f>
        <v>23.394271798639664</v>
      </c>
      <c r="ER18" s="72">
        <f t="shared" si="71"/>
        <v>25.272446375296546</v>
      </c>
      <c r="ES18" s="72">
        <f t="shared" si="71"/>
        <v>26.253646022931399</v>
      </c>
      <c r="ET18" s="72">
        <f t="shared" si="71"/>
        <v>24.968448762357294</v>
      </c>
      <c r="EU18" s="72">
        <f t="shared" si="71"/>
        <v>25.643831713336816</v>
      </c>
      <c r="EV18" s="72">
        <f t="shared" si="71"/>
        <v>25.742853628378821</v>
      </c>
      <c r="EW18" s="72">
        <f t="shared" si="71"/>
        <v>25.113712233396424</v>
      </c>
      <c r="EX18" s="68" t="s">
        <v>56</v>
      </c>
      <c r="EY18" s="72">
        <f t="shared" ref="EY18" si="72">EY9/EY14*100</f>
        <v>19.781860363094399</v>
      </c>
      <c r="EZ18" s="72">
        <f t="shared" ref="EZ18:FF18" si="73">EZ9/EZ14*100</f>
        <v>19.97393331878985</v>
      </c>
      <c r="FA18" s="72">
        <f t="shared" si="73"/>
        <v>21.279693702606323</v>
      </c>
      <c r="FB18" s="72">
        <f t="shared" si="73"/>
        <v>21.963626583994785</v>
      </c>
      <c r="FC18" s="72">
        <f t="shared" si="73"/>
        <v>20.723491879999248</v>
      </c>
      <c r="FD18" s="72">
        <f t="shared" si="73"/>
        <v>21.824582796586025</v>
      </c>
      <c r="FE18" s="72">
        <f t="shared" si="73"/>
        <v>22.379979770638876</v>
      </c>
      <c r="FF18" s="72">
        <f t="shared" si="73"/>
        <v>21.854848414669227</v>
      </c>
      <c r="FG18" s="68" t="s">
        <v>56</v>
      </c>
      <c r="FH18" s="72">
        <f t="shared" ref="FH18" si="74">FH9/FH14*100</f>
        <v>22.722525559708469</v>
      </c>
      <c r="FI18" s="72">
        <f t="shared" ref="FI18:FO18" si="75">FI9/FI14*100</f>
        <v>23.152208996068097</v>
      </c>
      <c r="FJ18" s="72">
        <f t="shared" si="75"/>
        <v>24.995718149659176</v>
      </c>
      <c r="FK18" s="72">
        <f t="shared" si="75"/>
        <v>25.950036139500078</v>
      </c>
      <c r="FL18" s="72">
        <f t="shared" si="75"/>
        <v>24.714692382573446</v>
      </c>
      <c r="FM18" s="72">
        <f t="shared" si="75"/>
        <v>25.364916455329972</v>
      </c>
      <c r="FN18" s="72">
        <f t="shared" si="75"/>
        <v>25.500517080804176</v>
      </c>
      <c r="FO18" s="72">
        <f t="shared" si="75"/>
        <v>24.876613695260104</v>
      </c>
    </row>
    <row r="19" spans="1:171" ht="28.35" customHeight="1">
      <c r="A19" s="68" t="s">
        <v>59</v>
      </c>
      <c r="B19" s="72">
        <f t="shared" ref="B19" si="76">B10/B14*100</f>
        <v>15.275507313396716</v>
      </c>
      <c r="C19" s="72">
        <f t="shared" ref="C19:I19" si="77">C10/C14*100</f>
        <v>17.739034292566348</v>
      </c>
      <c r="D19" s="72">
        <f t="shared" si="77"/>
        <v>16.212563261874045</v>
      </c>
      <c r="E19" s="72">
        <f t="shared" si="77"/>
        <v>16.347966602469473</v>
      </c>
      <c r="F19" s="72">
        <f t="shared" si="77"/>
        <v>16.902964709309366</v>
      </c>
      <c r="G19" s="72">
        <f t="shared" si="77"/>
        <v>15.859166187590784</v>
      </c>
      <c r="H19" s="72">
        <f t="shared" si="77"/>
        <v>15.572897037096537</v>
      </c>
      <c r="I19" s="72">
        <f t="shared" si="77"/>
        <v>15.308775503059621</v>
      </c>
      <c r="J19" s="68" t="s">
        <v>59</v>
      </c>
      <c r="K19" s="72">
        <f t="shared" ref="K19" si="78">K10/K14*100</f>
        <v>0</v>
      </c>
      <c r="L19" s="72">
        <f t="shared" ref="L19:R19" si="79">L10/L14*100</f>
        <v>0</v>
      </c>
      <c r="M19" s="72">
        <f t="shared" si="79"/>
        <v>0</v>
      </c>
      <c r="N19" s="72">
        <f t="shared" si="79"/>
        <v>0</v>
      </c>
      <c r="O19" s="72">
        <f t="shared" si="79"/>
        <v>0</v>
      </c>
      <c r="P19" s="72">
        <f t="shared" si="79"/>
        <v>0</v>
      </c>
      <c r="Q19" s="72">
        <f t="shared" si="79"/>
        <v>0</v>
      </c>
      <c r="R19" s="72">
        <f t="shared" si="79"/>
        <v>2.7742</v>
      </c>
      <c r="S19" s="68" t="s">
        <v>59</v>
      </c>
      <c r="T19" s="72">
        <f t="shared" ref="T19" si="80">T10/T14*100</f>
        <v>0.46042199402861961</v>
      </c>
      <c r="U19" s="72">
        <f t="shared" ref="U19:AA19" si="81">U10/U14*100</f>
        <v>0.51839151294501307</v>
      </c>
      <c r="V19" s="72">
        <f t="shared" si="81"/>
        <v>0.68261342192896624</v>
      </c>
      <c r="W19" s="72">
        <f t="shared" si="81"/>
        <v>0.54624244621732954</v>
      </c>
      <c r="X19" s="72">
        <f t="shared" si="81"/>
        <v>0.46024040139668032</v>
      </c>
      <c r="Y19" s="72">
        <f t="shared" si="81"/>
        <v>0.45986730875028392</v>
      </c>
      <c r="Z19" s="72">
        <f t="shared" si="81"/>
        <v>0.47585822633506986</v>
      </c>
      <c r="AA19" s="72">
        <f t="shared" si="81"/>
        <v>0.48078218363069752</v>
      </c>
      <c r="AB19" s="68" t="s">
        <v>59</v>
      </c>
      <c r="AC19" s="72">
        <f t="shared" ref="AC19" si="82">AC10/AC14*100</f>
        <v>12.381385775763107</v>
      </c>
      <c r="AD19" s="72">
        <f t="shared" ref="AD19:AJ19" si="83">AD10/AD14*100</f>
        <v>13.434886898030699</v>
      </c>
      <c r="AE19" s="72">
        <f t="shared" si="83"/>
        <v>10.071537376837536</v>
      </c>
      <c r="AF19" s="72">
        <f t="shared" si="83"/>
        <v>11.836911033165245</v>
      </c>
      <c r="AG19" s="72">
        <f t="shared" si="83"/>
        <v>11.607901595174276</v>
      </c>
      <c r="AH19" s="72">
        <f t="shared" si="83"/>
        <v>10.332538032997444</v>
      </c>
      <c r="AI19" s="72">
        <f t="shared" si="83"/>
        <v>10.420482804027955</v>
      </c>
      <c r="AJ19" s="72">
        <f t="shared" si="83"/>
        <v>10.199344006823754</v>
      </c>
      <c r="AK19" s="68" t="s">
        <v>59</v>
      </c>
      <c r="AL19" s="72">
        <f t="shared" ref="AL19" si="84">AL10/AL14*100</f>
        <v>6.2496602433067654</v>
      </c>
      <c r="AM19" s="72">
        <f t="shared" ref="AM19:AS19" si="85">AM10/AM14*100</f>
        <v>16.535026679653654</v>
      </c>
      <c r="AN19" s="72">
        <f t="shared" si="85"/>
        <v>12.024758449364043</v>
      </c>
      <c r="AO19" s="72">
        <f t="shared" si="85"/>
        <v>12.087977662937652</v>
      </c>
      <c r="AP19" s="72">
        <f t="shared" si="85"/>
        <v>13.020145053407283</v>
      </c>
      <c r="AQ19" s="72">
        <f t="shared" si="85"/>
        <v>12.999822205303719</v>
      </c>
      <c r="AR19" s="72">
        <f t="shared" si="85"/>
        <v>13.190332161532737</v>
      </c>
      <c r="AS19" s="72">
        <f t="shared" si="85"/>
        <v>11.478981607111704</v>
      </c>
      <c r="AT19" s="68" t="s">
        <v>59</v>
      </c>
      <c r="AU19" s="72">
        <f t="shared" ref="AU19" si="86">AU10/AU14*100</f>
        <v>8.629021902508633</v>
      </c>
      <c r="AV19" s="72">
        <f t="shared" ref="AV19:BB19" si="87">AV10/AV14*100</f>
        <v>8.9130509330240155</v>
      </c>
      <c r="AW19" s="72">
        <f t="shared" si="87"/>
        <v>8.9784335754274007</v>
      </c>
      <c r="AX19" s="72">
        <f t="shared" si="87"/>
        <v>8.234507127090227</v>
      </c>
      <c r="AY19" s="72">
        <f t="shared" si="87"/>
        <v>8.1261232926536326</v>
      </c>
      <c r="AZ19" s="72">
        <f t="shared" si="87"/>
        <v>8.6153110483355562</v>
      </c>
      <c r="BA19" s="72">
        <f t="shared" si="87"/>
        <v>8.7545747436964074</v>
      </c>
      <c r="BB19" s="72">
        <f t="shared" si="87"/>
        <v>8.5132912262173335</v>
      </c>
      <c r="BC19" s="68" t="s">
        <v>59</v>
      </c>
      <c r="BD19" s="72">
        <f t="shared" ref="BD19" si="88">BD10/BD14*100</f>
        <v>9.9498309355699419</v>
      </c>
      <c r="BE19" s="72">
        <f t="shared" ref="BE19:BK19" si="89">BE10/BE14*100</f>
        <v>9.8820268175968984</v>
      </c>
      <c r="BF19" s="72">
        <f t="shared" si="89"/>
        <v>8.7826306769363178</v>
      </c>
      <c r="BG19" s="72">
        <f t="shared" si="89"/>
        <v>8.556806682450782</v>
      </c>
      <c r="BH19" s="72">
        <f t="shared" si="89"/>
        <v>9.123677388110238</v>
      </c>
      <c r="BI19" s="72">
        <f t="shared" si="89"/>
        <v>8.5075101868193759</v>
      </c>
      <c r="BJ19" s="72">
        <f t="shared" si="89"/>
        <v>8.5681119215727577</v>
      </c>
      <c r="BK19" s="72">
        <f t="shared" si="89"/>
        <v>7.3366996271911979</v>
      </c>
      <c r="BL19" s="68" t="s">
        <v>59</v>
      </c>
      <c r="BM19" s="72">
        <f t="shared" ref="BM19" si="90">BM10/BM14*100</f>
        <v>9.9937656365920127</v>
      </c>
      <c r="BN19" s="72">
        <f t="shared" ref="BN19:BT19" si="91">BN10/BN14*100</f>
        <v>10.221453197920505</v>
      </c>
      <c r="BO19" s="72">
        <f t="shared" si="91"/>
        <v>9.5086795950946286</v>
      </c>
      <c r="BP19" s="72">
        <f t="shared" si="91"/>
        <v>9.2487552996217595</v>
      </c>
      <c r="BQ19" s="72">
        <f t="shared" si="91"/>
        <v>9.7758551487135357</v>
      </c>
      <c r="BR19" s="72">
        <f t="shared" si="91"/>
        <v>10.083087083738349</v>
      </c>
      <c r="BS19" s="72">
        <f t="shared" si="91"/>
        <v>10.112143150411192</v>
      </c>
      <c r="BT19" s="72">
        <f t="shared" si="91"/>
        <v>10.605448630951244</v>
      </c>
      <c r="BU19" s="68" t="s">
        <v>59</v>
      </c>
      <c r="BV19" s="72">
        <f t="shared" ref="BV19" si="92">BV10/BV14*100</f>
        <v>12.782443880621997</v>
      </c>
      <c r="BW19" s="72">
        <f t="shared" ref="BW19:CC19" si="93">BW10/BW14*100</f>
        <v>13.993654588056073</v>
      </c>
      <c r="BX19" s="72">
        <f t="shared" si="93"/>
        <v>14.354431467825894</v>
      </c>
      <c r="BY19" s="72">
        <f t="shared" si="93"/>
        <v>11.284538088287597</v>
      </c>
      <c r="BZ19" s="72">
        <f t="shared" si="93"/>
        <v>11.301218753414402</v>
      </c>
      <c r="CA19" s="72">
        <f t="shared" si="93"/>
        <v>11.009131727575705</v>
      </c>
      <c r="CB19" s="72">
        <f t="shared" si="93"/>
        <v>10.556421942957012</v>
      </c>
      <c r="CC19" s="72">
        <f t="shared" si="93"/>
        <v>9.676805454931106</v>
      </c>
      <c r="CD19" s="68" t="s">
        <v>59</v>
      </c>
      <c r="CE19" s="72">
        <f t="shared" ref="CE19" si="94">CE10/CE14*100</f>
        <v>7.1335155775127959</v>
      </c>
      <c r="CF19" s="72">
        <f t="shared" ref="CF19:CL19" si="95">CF10/CF14*100</f>
        <v>7.3098150895688416</v>
      </c>
      <c r="CG19" s="72">
        <f t="shared" si="95"/>
        <v>6.8765593655377684</v>
      </c>
      <c r="CH19" s="72">
        <f t="shared" si="95"/>
        <v>5.8457758255907715</v>
      </c>
      <c r="CI19" s="72">
        <f t="shared" si="95"/>
        <v>5.9086064983480471</v>
      </c>
      <c r="CJ19" s="72">
        <f t="shared" si="95"/>
        <v>6.7375460849277742</v>
      </c>
      <c r="CK19" s="72">
        <f t="shared" si="95"/>
        <v>6.5632370251647325</v>
      </c>
      <c r="CL19" s="72">
        <f t="shared" si="95"/>
        <v>6.5416690422175199</v>
      </c>
      <c r="CM19" s="68" t="s">
        <v>59</v>
      </c>
      <c r="CN19" s="72">
        <f t="shared" ref="CN19" si="96">CN10/CN14*100</f>
        <v>14.224002187646995</v>
      </c>
      <c r="CO19" s="72">
        <f t="shared" ref="CO19:CU19" si="97">CO10/CO14*100</f>
        <v>14.931704216665542</v>
      </c>
      <c r="CP19" s="72">
        <f t="shared" si="97"/>
        <v>14.682983766802598</v>
      </c>
      <c r="CQ19" s="72">
        <f t="shared" si="97"/>
        <v>13.578871233020978</v>
      </c>
      <c r="CR19" s="72">
        <f t="shared" si="97"/>
        <v>13.658041205141933</v>
      </c>
      <c r="CS19" s="72">
        <f t="shared" si="97"/>
        <v>13.716436184812306</v>
      </c>
      <c r="CT19" s="72">
        <f t="shared" si="97"/>
        <v>14.125522233678073</v>
      </c>
      <c r="CU19" s="72">
        <f t="shared" si="97"/>
        <v>13.428376646710868</v>
      </c>
      <c r="CV19" s="68" t="s">
        <v>59</v>
      </c>
      <c r="CW19" s="72">
        <f t="shared" ref="CW19" si="98">CW10/CW14*100</f>
        <v>7.4375117445772574</v>
      </c>
      <c r="CX19" s="72">
        <f t="shared" ref="CX19:DD19" si="99">CX10/CX14*100</f>
        <v>8.3862638013127455</v>
      </c>
      <c r="CY19" s="72">
        <f t="shared" si="99"/>
        <v>8.3431986109123084</v>
      </c>
      <c r="CZ19" s="72">
        <f t="shared" si="99"/>
        <v>8.2480821926681429</v>
      </c>
      <c r="DA19" s="72">
        <f t="shared" si="99"/>
        <v>7.4559713012003277</v>
      </c>
      <c r="DB19" s="72">
        <f t="shared" si="99"/>
        <v>7.2258664448080063</v>
      </c>
      <c r="DC19" s="72">
        <f t="shared" si="99"/>
        <v>6.696809137734018</v>
      </c>
      <c r="DD19" s="72">
        <f t="shared" si="99"/>
        <v>6.6691858457447903</v>
      </c>
      <c r="DE19" s="68" t="s">
        <v>59</v>
      </c>
      <c r="DF19" s="72">
        <f t="shared" ref="DF19" si="100">DF10/DF14*100</f>
        <v>5.459446661214816</v>
      </c>
      <c r="DG19" s="72">
        <f t="shared" ref="DG19:DM19" si="101">DG10/DG14*100</f>
        <v>4.286830213658134</v>
      </c>
      <c r="DH19" s="72">
        <f t="shared" si="101"/>
        <v>4.2328386696165428</v>
      </c>
      <c r="DI19" s="72">
        <f t="shared" si="101"/>
        <v>4.3112412549826704</v>
      </c>
      <c r="DJ19" s="72">
        <f t="shared" si="101"/>
        <v>4.2380094764059493</v>
      </c>
      <c r="DK19" s="72">
        <f t="shared" si="101"/>
        <v>4.3098935070708508</v>
      </c>
      <c r="DL19" s="72">
        <f t="shared" si="101"/>
        <v>4.4926343435505824</v>
      </c>
      <c r="DM19" s="72">
        <f t="shared" si="101"/>
        <v>5.21267611900024</v>
      </c>
      <c r="DN19" s="68" t="s">
        <v>59</v>
      </c>
      <c r="DO19" s="72">
        <f t="shared" ref="DO19" si="102">DO10/DO14*100</f>
        <v>18.0486097004692</v>
      </c>
      <c r="DP19" s="72">
        <f t="shared" ref="DP19:DV19" si="103">DP10/DP14*100</f>
        <v>14.876063723025631</v>
      </c>
      <c r="DQ19" s="72">
        <f t="shared" si="103"/>
        <v>15.878812782023379</v>
      </c>
      <c r="DR19" s="72">
        <f t="shared" si="103"/>
        <v>15.635816289796786</v>
      </c>
      <c r="DS19" s="72">
        <f t="shared" si="103"/>
        <v>15.722704555542697</v>
      </c>
      <c r="DT19" s="72">
        <f t="shared" si="103"/>
        <v>15.409830046437941</v>
      </c>
      <c r="DU19" s="72">
        <f t="shared" si="103"/>
        <v>15.134471964533899</v>
      </c>
      <c r="DV19" s="72">
        <f t="shared" si="103"/>
        <v>15.068604453110302</v>
      </c>
      <c r="DW19" s="68" t="s">
        <v>59</v>
      </c>
      <c r="DX19" s="72">
        <f t="shared" ref="DX19" si="104">DX10/DX14*100</f>
        <v>15.831680104441157</v>
      </c>
      <c r="DY19" s="72">
        <f t="shared" ref="DY19:EE19" si="105">DY10/DY14*100</f>
        <v>16.154001125596622</v>
      </c>
      <c r="DZ19" s="72">
        <f t="shared" si="105"/>
        <v>14.848185257296931</v>
      </c>
      <c r="EA19" s="72">
        <f t="shared" si="105"/>
        <v>14.097563756436967</v>
      </c>
      <c r="EB19" s="72">
        <f t="shared" si="105"/>
        <v>14.584891020754259</v>
      </c>
      <c r="EC19" s="72">
        <f t="shared" si="105"/>
        <v>14.624870452354516</v>
      </c>
      <c r="ED19" s="72">
        <f t="shared" si="105"/>
        <v>14.487258671346165</v>
      </c>
      <c r="EE19" s="72">
        <f t="shared" si="105"/>
        <v>14.417307261225135</v>
      </c>
      <c r="EF19" s="68" t="s">
        <v>59</v>
      </c>
      <c r="EG19" s="72">
        <f t="shared" ref="EG19" si="106">EG10/EG14*100</f>
        <v>13.52375740000538</v>
      </c>
      <c r="EH19" s="72">
        <f t="shared" ref="EH19:EN19" si="107">EH10/EH14*100</f>
        <v>13.583820520370352</v>
      </c>
      <c r="EI19" s="72">
        <f t="shared" si="107"/>
        <v>13.318174735581367</v>
      </c>
      <c r="EJ19" s="72">
        <f t="shared" si="107"/>
        <v>13.442093148723441</v>
      </c>
      <c r="EK19" s="72">
        <f t="shared" si="107"/>
        <v>13.150850405093006</v>
      </c>
      <c r="EL19" s="72">
        <f t="shared" si="107"/>
        <v>13.405656481207201</v>
      </c>
      <c r="EM19" s="72">
        <f t="shared" si="107"/>
        <v>12.914626326600398</v>
      </c>
      <c r="EN19" s="72">
        <f t="shared" si="107"/>
        <v>13.481892424569846</v>
      </c>
      <c r="EO19" s="68" t="s">
        <v>59</v>
      </c>
      <c r="EP19" s="72">
        <f t="shared" ref="EP19" si="108">EP10/EP14*100</f>
        <v>8.0828326198723133</v>
      </c>
      <c r="EQ19" s="72">
        <f t="shared" ref="EQ19:EW19" si="109">EQ10/EQ14*100</f>
        <v>8.5638857239419117</v>
      </c>
      <c r="ER19" s="72">
        <f t="shared" si="109"/>
        <v>8.1763048261193134</v>
      </c>
      <c r="ES19" s="72">
        <f t="shared" si="109"/>
        <v>7.8285210819062145</v>
      </c>
      <c r="ET19" s="72">
        <f t="shared" si="109"/>
        <v>7.875085450276142</v>
      </c>
      <c r="EU19" s="72">
        <f t="shared" si="109"/>
        <v>8.000574871127343</v>
      </c>
      <c r="EV19" s="72">
        <f t="shared" si="109"/>
        <v>8.0676212665937701</v>
      </c>
      <c r="EW19" s="72">
        <f t="shared" si="109"/>
        <v>7.831342585191658</v>
      </c>
      <c r="EX19" s="68" t="s">
        <v>59</v>
      </c>
      <c r="EY19" s="72">
        <f t="shared" ref="EY19" si="110">EY10/EY14*100</f>
        <v>5.7177993620465202</v>
      </c>
      <c r="EZ19" s="72">
        <f t="shared" ref="EZ19:FF19" si="111">EZ10/EZ14*100</f>
        <v>6.8133805636539524</v>
      </c>
      <c r="FA19" s="72">
        <f t="shared" si="111"/>
        <v>6.7246826922998979</v>
      </c>
      <c r="FB19" s="72">
        <f t="shared" si="111"/>
        <v>6.0574695411979746</v>
      </c>
      <c r="FC19" s="72">
        <f t="shared" si="111"/>
        <v>4.971685359830837</v>
      </c>
      <c r="FD19" s="72">
        <f t="shared" si="111"/>
        <v>6.018306097028276</v>
      </c>
      <c r="FE19" s="72">
        <f t="shared" si="111"/>
        <v>6.4880321038685125</v>
      </c>
      <c r="FF19" s="72">
        <f t="shared" si="111"/>
        <v>5.9590723196087998</v>
      </c>
      <c r="FG19" s="68" t="s">
        <v>59</v>
      </c>
      <c r="FH19" s="72">
        <f t="shared" ref="FH19" si="112">FH10/FH14*100</f>
        <v>7.9230156974978012</v>
      </c>
      <c r="FI19" s="72">
        <f t="shared" ref="FI19:FO19" si="113">FI10/FI14*100</f>
        <v>8.4399996853198207</v>
      </c>
      <c r="FJ19" s="72">
        <f t="shared" si="113"/>
        <v>8.075696336108054</v>
      </c>
      <c r="FK19" s="72">
        <f t="shared" si="113"/>
        <v>7.7031816144564891</v>
      </c>
      <c r="FL19" s="72">
        <f t="shared" si="113"/>
        <v>7.7015250781843907</v>
      </c>
      <c r="FM19" s="72">
        <f t="shared" si="113"/>
        <v>7.8558121131563006</v>
      </c>
      <c r="FN19" s="72">
        <f t="shared" si="113"/>
        <v>7.953792380803085</v>
      </c>
      <c r="FO19" s="72">
        <f t="shared" si="113"/>
        <v>7.6951256188935186</v>
      </c>
    </row>
    <row r="20" spans="1:171" ht="28.35" customHeight="1">
      <c r="A20" s="68" t="s">
        <v>60</v>
      </c>
      <c r="B20" s="72">
        <f t="shared" ref="B20" si="114">B11/B14*100</f>
        <v>16.718614610915818</v>
      </c>
      <c r="C20" s="72">
        <f t="shared" ref="C20:I20" si="115">C11/C14*100</f>
        <v>17.479046965230754</v>
      </c>
      <c r="D20" s="72">
        <f t="shared" si="115"/>
        <v>16.996577980741108</v>
      </c>
      <c r="E20" s="72">
        <f t="shared" si="115"/>
        <v>18.339248261304792</v>
      </c>
      <c r="F20" s="72">
        <f t="shared" si="115"/>
        <v>18.153599059972116</v>
      </c>
      <c r="G20" s="72">
        <f t="shared" si="115"/>
        <v>16.153333330416341</v>
      </c>
      <c r="H20" s="72">
        <f t="shared" si="115"/>
        <v>15.955234245797694</v>
      </c>
      <c r="I20" s="72">
        <f t="shared" si="115"/>
        <v>17.549550344546493</v>
      </c>
      <c r="J20" s="68" t="s">
        <v>60</v>
      </c>
      <c r="K20" s="72">
        <f t="shared" ref="K20" si="116">K11/K14*100</f>
        <v>11.214946760571101</v>
      </c>
      <c r="L20" s="72">
        <f t="shared" ref="L20:R20" si="117">L11/L14*100</f>
        <v>11.409793447101059</v>
      </c>
      <c r="M20" s="72">
        <f t="shared" si="117"/>
        <v>14.084782834169667</v>
      </c>
      <c r="N20" s="72">
        <f t="shared" si="117"/>
        <v>11.148216369242322</v>
      </c>
      <c r="O20" s="72">
        <f t="shared" si="117"/>
        <v>0</v>
      </c>
      <c r="P20" s="72">
        <f t="shared" si="117"/>
        <v>0</v>
      </c>
      <c r="Q20" s="72">
        <f t="shared" si="117"/>
        <v>1.0054659558674675</v>
      </c>
      <c r="R20" s="72">
        <f t="shared" si="117"/>
        <v>0.2666</v>
      </c>
      <c r="S20" s="68" t="s">
        <v>60</v>
      </c>
      <c r="T20" s="72">
        <f t="shared" ref="T20" si="118">T11/T14*100</f>
        <v>16.048914367651509</v>
      </c>
      <c r="U20" s="72">
        <f t="shared" ref="U20:AA20" si="119">U11/U14*100</f>
        <v>16.851768128162878</v>
      </c>
      <c r="V20" s="72">
        <f t="shared" si="119"/>
        <v>16.10876753596802</v>
      </c>
      <c r="W20" s="72">
        <f t="shared" si="119"/>
        <v>17.01142783057205</v>
      </c>
      <c r="X20" s="72">
        <f t="shared" si="119"/>
        <v>19.106550338982721</v>
      </c>
      <c r="Y20" s="72">
        <f t="shared" si="119"/>
        <v>19.032624058354486</v>
      </c>
      <c r="Z20" s="72">
        <f t="shared" si="119"/>
        <v>18.417290786565218</v>
      </c>
      <c r="AA20" s="72">
        <f t="shared" si="119"/>
        <v>19.307784724217282</v>
      </c>
      <c r="AB20" s="68" t="s">
        <v>60</v>
      </c>
      <c r="AC20" s="72">
        <f t="shared" ref="AC20" si="120">AC11/AC14*100</f>
        <v>28.646686897443185</v>
      </c>
      <c r="AD20" s="72">
        <f t="shared" ref="AD20:AJ20" si="121">AD11/AD14*100</f>
        <v>29.751428574610262</v>
      </c>
      <c r="AE20" s="72">
        <f t="shared" si="121"/>
        <v>28.102192331111276</v>
      </c>
      <c r="AF20" s="72">
        <f t="shared" si="121"/>
        <v>27.40410442377636</v>
      </c>
      <c r="AG20" s="72">
        <f t="shared" si="121"/>
        <v>27.160877187059672</v>
      </c>
      <c r="AH20" s="72">
        <f t="shared" si="121"/>
        <v>28.070670781585328</v>
      </c>
      <c r="AI20" s="72">
        <f t="shared" si="121"/>
        <v>27.918720085721517</v>
      </c>
      <c r="AJ20" s="72">
        <f t="shared" si="121"/>
        <v>27.303049545528363</v>
      </c>
      <c r="AK20" s="68" t="s">
        <v>60</v>
      </c>
      <c r="AL20" s="72">
        <f t="shared" ref="AL20" si="122">AL11/AL14*100</f>
        <v>29.048878169345649</v>
      </c>
      <c r="AM20" s="72">
        <f t="shared" ref="AM20:AS20" si="123">AM11/AM14*100</f>
        <v>26.570008855918182</v>
      </c>
      <c r="AN20" s="72">
        <f t="shared" si="123"/>
        <v>21.607009602622565</v>
      </c>
      <c r="AO20" s="72">
        <f t="shared" si="123"/>
        <v>23.809224552563407</v>
      </c>
      <c r="AP20" s="72">
        <f t="shared" si="123"/>
        <v>23.222028764686332</v>
      </c>
      <c r="AQ20" s="72">
        <f t="shared" si="123"/>
        <v>20.792704818508863</v>
      </c>
      <c r="AR20" s="72">
        <f t="shared" si="123"/>
        <v>27.579778293897267</v>
      </c>
      <c r="AS20" s="72">
        <f t="shared" si="123"/>
        <v>28.74819814928405</v>
      </c>
      <c r="AT20" s="68" t="s">
        <v>60</v>
      </c>
      <c r="AU20" s="72">
        <f t="shared" ref="AU20" si="124">AU11/AU14*100</f>
        <v>30.53243131302542</v>
      </c>
      <c r="AV20" s="72">
        <f t="shared" ref="AV20:BB20" si="125">AV11/AV14*100</f>
        <v>29.707593754391265</v>
      </c>
      <c r="AW20" s="72">
        <f t="shared" si="125"/>
        <v>28.83398931132367</v>
      </c>
      <c r="AX20" s="72">
        <f t="shared" si="125"/>
        <v>27.705803070355778</v>
      </c>
      <c r="AY20" s="72">
        <f t="shared" si="125"/>
        <v>27.445865648976174</v>
      </c>
      <c r="AZ20" s="72">
        <f t="shared" si="125"/>
        <v>27.48239169327093</v>
      </c>
      <c r="BA20" s="72">
        <f t="shared" si="125"/>
        <v>26.828613910593397</v>
      </c>
      <c r="BB20" s="72">
        <f t="shared" si="125"/>
        <v>27.092696106918169</v>
      </c>
      <c r="BC20" s="68" t="s">
        <v>60</v>
      </c>
      <c r="BD20" s="72">
        <f t="shared" ref="BD20" si="126">BD11/BD14*100</f>
        <v>27.632802745938179</v>
      </c>
      <c r="BE20" s="72">
        <f t="shared" ref="BE20:BK20" si="127">BE11/BE14*100</f>
        <v>28.073968543603549</v>
      </c>
      <c r="BF20" s="72">
        <f t="shared" si="127"/>
        <v>24.483707447132929</v>
      </c>
      <c r="BG20" s="72">
        <f t="shared" si="127"/>
        <v>23.917176681210197</v>
      </c>
      <c r="BH20" s="72">
        <f t="shared" si="127"/>
        <v>23.342589733509303</v>
      </c>
      <c r="BI20" s="72">
        <f t="shared" si="127"/>
        <v>22.212237913317978</v>
      </c>
      <c r="BJ20" s="72">
        <f t="shared" si="127"/>
        <v>22.246416447219982</v>
      </c>
      <c r="BK20" s="72">
        <f t="shared" si="127"/>
        <v>22.966258254499721</v>
      </c>
      <c r="BL20" s="68" t="s">
        <v>60</v>
      </c>
      <c r="BM20" s="72">
        <f t="shared" ref="BM20" si="128">BM11/BM14*100</f>
        <v>28.190313113369729</v>
      </c>
      <c r="BN20" s="72">
        <f t="shared" ref="BN20:BT20" si="129">BN11/BN14*100</f>
        <v>27.555817382785875</v>
      </c>
      <c r="BO20" s="72">
        <f t="shared" si="129"/>
        <v>26.404129359945955</v>
      </c>
      <c r="BP20" s="72">
        <f t="shared" si="129"/>
        <v>25.657826190785688</v>
      </c>
      <c r="BQ20" s="72">
        <f t="shared" si="129"/>
        <v>25.075518034105748</v>
      </c>
      <c r="BR20" s="72">
        <f t="shared" si="129"/>
        <v>25.298654704590195</v>
      </c>
      <c r="BS20" s="72">
        <f t="shared" si="129"/>
        <v>24.983218720753701</v>
      </c>
      <c r="BT20" s="72">
        <f t="shared" si="129"/>
        <v>25.338961080805138</v>
      </c>
      <c r="BU20" s="68" t="s">
        <v>60</v>
      </c>
      <c r="BV20" s="72">
        <f t="shared" ref="BV20" si="130">BV11/BV14*100</f>
        <v>28.604590253474129</v>
      </c>
      <c r="BW20" s="72">
        <f t="shared" ref="BW20:CC20" si="131">BW11/BW14*100</f>
        <v>28.510801261961234</v>
      </c>
      <c r="BX20" s="72">
        <f t="shared" si="131"/>
        <v>28.561831385975239</v>
      </c>
      <c r="BY20" s="72">
        <f t="shared" si="131"/>
        <v>27.933150882541334</v>
      </c>
      <c r="BZ20" s="72">
        <f t="shared" si="131"/>
        <v>31.208907226541328</v>
      </c>
      <c r="CA20" s="72">
        <f t="shared" si="131"/>
        <v>29.312464404980577</v>
      </c>
      <c r="CB20" s="72">
        <f t="shared" si="131"/>
        <v>26.701700419484979</v>
      </c>
      <c r="CC20" s="72">
        <f t="shared" si="131"/>
        <v>30.136570476064477</v>
      </c>
      <c r="CD20" s="68" t="s">
        <v>60</v>
      </c>
      <c r="CE20" s="72">
        <f t="shared" ref="CE20" si="132">CE11/CE14*100</f>
        <v>17.973624313747674</v>
      </c>
      <c r="CF20" s="72">
        <f t="shared" ref="CF20:CL20" si="133">CF11/CF14*100</f>
        <v>17.431635171794778</v>
      </c>
      <c r="CG20" s="72">
        <f t="shared" si="133"/>
        <v>17.20638014703254</v>
      </c>
      <c r="CH20" s="72">
        <f t="shared" si="133"/>
        <v>14.991394541067621</v>
      </c>
      <c r="CI20" s="72">
        <f t="shared" si="133"/>
        <v>15.289560093830607</v>
      </c>
      <c r="CJ20" s="72">
        <f t="shared" si="133"/>
        <v>14.523705286763313</v>
      </c>
      <c r="CK20" s="72">
        <f t="shared" si="133"/>
        <v>16.731247857649162</v>
      </c>
      <c r="CL20" s="72">
        <f t="shared" si="133"/>
        <v>15.231223682892054</v>
      </c>
      <c r="CM20" s="68" t="s">
        <v>60</v>
      </c>
      <c r="CN20" s="72">
        <f t="shared" ref="CN20" si="134">CN11/CN14*100</f>
        <v>30.139076693735582</v>
      </c>
      <c r="CO20" s="72">
        <f t="shared" ref="CO20:CU20" si="135">CO11/CO14*100</f>
        <v>29.297174588091661</v>
      </c>
      <c r="CP20" s="72">
        <f t="shared" si="135"/>
        <v>28.237635442637636</v>
      </c>
      <c r="CQ20" s="72">
        <f t="shared" si="135"/>
        <v>29.325261663165321</v>
      </c>
      <c r="CR20" s="72">
        <f t="shared" si="135"/>
        <v>28.670167498348182</v>
      </c>
      <c r="CS20" s="72">
        <f t="shared" si="135"/>
        <v>29.491600177011922</v>
      </c>
      <c r="CT20" s="72">
        <f t="shared" si="135"/>
        <v>27.147311625616037</v>
      </c>
      <c r="CU20" s="72">
        <f t="shared" si="135"/>
        <v>27.863845340546924</v>
      </c>
      <c r="CV20" s="68" t="s">
        <v>60</v>
      </c>
      <c r="CW20" s="72">
        <f t="shared" ref="CW20" si="136">CW11/CW14*100</f>
        <v>29.53231010620992</v>
      </c>
      <c r="CX20" s="72">
        <f t="shared" ref="CX20:DD20" si="137">CX11/CX14*100</f>
        <v>29.68182011614886</v>
      </c>
      <c r="CY20" s="72">
        <f t="shared" si="137"/>
        <v>30.316368659952499</v>
      </c>
      <c r="CZ20" s="72">
        <f t="shared" si="137"/>
        <v>29.420765909942997</v>
      </c>
      <c r="DA20" s="72">
        <f t="shared" si="137"/>
        <v>28.751165096658333</v>
      </c>
      <c r="DB20" s="72">
        <f t="shared" si="137"/>
        <v>26.495420854875096</v>
      </c>
      <c r="DC20" s="72">
        <f t="shared" si="137"/>
        <v>28.268479243147265</v>
      </c>
      <c r="DD20" s="72">
        <f t="shared" si="137"/>
        <v>27.92882920170771</v>
      </c>
      <c r="DE20" s="68" t="s">
        <v>60</v>
      </c>
      <c r="DF20" s="72">
        <f t="shared" ref="DF20" si="138">DF11/DF14*100</f>
        <v>37.804955154705965</v>
      </c>
      <c r="DG20" s="72">
        <f t="shared" ref="DG20:DM20" si="139">DG11/DG14*100</f>
        <v>36.883194679865539</v>
      </c>
      <c r="DH20" s="72">
        <f t="shared" si="139"/>
        <v>34.119158875574215</v>
      </c>
      <c r="DI20" s="72">
        <f t="shared" si="139"/>
        <v>33.411357630356008</v>
      </c>
      <c r="DJ20" s="72">
        <f t="shared" si="139"/>
        <v>34.03202949897041</v>
      </c>
      <c r="DK20" s="72">
        <f t="shared" si="139"/>
        <v>34.893300917115077</v>
      </c>
      <c r="DL20" s="72">
        <f t="shared" si="139"/>
        <v>34.803566984459536</v>
      </c>
      <c r="DM20" s="72">
        <f t="shared" si="139"/>
        <v>34.053708638212875</v>
      </c>
      <c r="DN20" s="68" t="s">
        <v>60</v>
      </c>
      <c r="DO20" s="72">
        <f t="shared" ref="DO20" si="140">DO11/DO14*100</f>
        <v>30.376188821125943</v>
      </c>
      <c r="DP20" s="72">
        <f t="shared" ref="DP20:DV20" si="141">DP11/DP14*100</f>
        <v>27.38619588977172</v>
      </c>
      <c r="DQ20" s="72">
        <f t="shared" si="141"/>
        <v>26.68023358112686</v>
      </c>
      <c r="DR20" s="72">
        <f t="shared" si="141"/>
        <v>27.438708090097492</v>
      </c>
      <c r="DS20" s="72">
        <f t="shared" si="141"/>
        <v>27.089594231131624</v>
      </c>
      <c r="DT20" s="72">
        <f t="shared" si="141"/>
        <v>27.260982826929187</v>
      </c>
      <c r="DU20" s="72">
        <f t="shared" si="141"/>
        <v>27.078847509500214</v>
      </c>
      <c r="DV20" s="72">
        <f t="shared" si="141"/>
        <v>27.110548275944442</v>
      </c>
      <c r="DW20" s="68" t="s">
        <v>60</v>
      </c>
      <c r="DX20" s="72">
        <f t="shared" ref="DX20" si="142">DX11/DX14*100</f>
        <v>26.71184879855663</v>
      </c>
      <c r="DY20" s="72">
        <f t="shared" ref="DY20:EE20" si="143">DY11/DY14*100</f>
        <v>26.869954133591996</v>
      </c>
      <c r="DZ20" s="72">
        <f t="shared" si="143"/>
        <v>26.90119789818079</v>
      </c>
      <c r="EA20" s="72">
        <f t="shared" si="143"/>
        <v>26.134343781081483</v>
      </c>
      <c r="EB20" s="72">
        <f t="shared" si="143"/>
        <v>26.30339372286381</v>
      </c>
      <c r="EC20" s="72">
        <f t="shared" si="143"/>
        <v>26.008634907390952</v>
      </c>
      <c r="ED20" s="72">
        <f t="shared" si="143"/>
        <v>26.554172838900904</v>
      </c>
      <c r="EE20" s="72">
        <f t="shared" si="143"/>
        <v>25.865356905483743</v>
      </c>
      <c r="EF20" s="68" t="s">
        <v>60</v>
      </c>
      <c r="EG20" s="72">
        <f t="shared" ref="EG20" si="144">EG11/EG14*100</f>
        <v>29.876141131740177</v>
      </c>
      <c r="EH20" s="72">
        <f t="shared" ref="EH20:EN20" si="145">EH11/EH14*100</f>
        <v>29.137974230381779</v>
      </c>
      <c r="EI20" s="72">
        <f t="shared" si="145"/>
        <v>28.180292420541285</v>
      </c>
      <c r="EJ20" s="72">
        <f t="shared" si="145"/>
        <v>26.339987541885151</v>
      </c>
      <c r="EK20" s="72">
        <f t="shared" si="145"/>
        <v>26.491278357979255</v>
      </c>
      <c r="EL20" s="72">
        <f t="shared" si="145"/>
        <v>26.098189956350797</v>
      </c>
      <c r="EM20" s="72">
        <f t="shared" si="145"/>
        <v>25.962089456353787</v>
      </c>
      <c r="EN20" s="72">
        <f t="shared" si="145"/>
        <v>25.343286067365906</v>
      </c>
      <c r="EO20" s="68" t="s">
        <v>60</v>
      </c>
      <c r="EP20" s="72">
        <f t="shared" ref="EP20" si="146">EP11/EP14*100</f>
        <v>25.322100106018976</v>
      </c>
      <c r="EQ20" s="72">
        <f t="shared" ref="EQ20:EW20" si="147">EQ11/EQ14*100</f>
        <v>24.987310443668189</v>
      </c>
      <c r="ER20" s="72">
        <f t="shared" si="147"/>
        <v>23.960613603561768</v>
      </c>
      <c r="ES20" s="72">
        <f t="shared" si="147"/>
        <v>24.003418438512707</v>
      </c>
      <c r="ET20" s="72">
        <f t="shared" si="147"/>
        <v>24.530301672075939</v>
      </c>
      <c r="EU20" s="72">
        <f t="shared" si="147"/>
        <v>24.230137599823266</v>
      </c>
      <c r="EV20" s="72">
        <f t="shared" si="147"/>
        <v>24.48883747762083</v>
      </c>
      <c r="EW20" s="72">
        <f t="shared" si="147"/>
        <v>24.749351696891225</v>
      </c>
      <c r="EX20" s="68" t="s">
        <v>60</v>
      </c>
      <c r="EY20" s="72">
        <f t="shared" ref="EY20" si="148">EY11/EY14*100</f>
        <v>37.571308395786915</v>
      </c>
      <c r="EZ20" s="72">
        <f t="shared" ref="EZ20:FF20" si="149">EZ11/EZ14*100</f>
        <v>35.846732733848881</v>
      </c>
      <c r="FA20" s="72">
        <f t="shared" si="149"/>
        <v>37.202429452867221</v>
      </c>
      <c r="FB20" s="72">
        <f t="shared" si="149"/>
        <v>35.956224476115494</v>
      </c>
      <c r="FC20" s="72">
        <f t="shared" si="149"/>
        <v>38.102543493047577</v>
      </c>
      <c r="FD20" s="72">
        <f t="shared" si="149"/>
        <v>34.923885467891019</v>
      </c>
      <c r="FE20" s="72">
        <f t="shared" si="149"/>
        <v>34.245265293583913</v>
      </c>
      <c r="FF20" s="72">
        <f t="shared" si="149"/>
        <v>35.647930262806732</v>
      </c>
      <c r="FG20" s="68" t="s">
        <v>60</v>
      </c>
      <c r="FH20" s="72">
        <f t="shared" ref="FH20" si="150">FH11/FH14*100</f>
        <v>26.14983932022129</v>
      </c>
      <c r="FI20" s="72">
        <f t="shared" ref="FI20:FO20" si="151">FI11/FI14*100</f>
        <v>25.755849057421042</v>
      </c>
      <c r="FJ20" s="72">
        <f t="shared" si="151"/>
        <v>24.878372479351636</v>
      </c>
      <c r="FK20" s="72">
        <f t="shared" si="151"/>
        <v>24.849333031536851</v>
      </c>
      <c r="FL20" s="72">
        <f t="shared" si="151"/>
        <v>25.341627451226749</v>
      </c>
      <c r="FM20" s="72">
        <f t="shared" si="151"/>
        <v>25.011089433729861</v>
      </c>
      <c r="FN20" s="72">
        <f t="shared" si="151"/>
        <v>25.191908462023054</v>
      </c>
      <c r="FO20" s="72">
        <f t="shared" si="151"/>
        <v>25.542277449386031</v>
      </c>
    </row>
    <row r="21" spans="1:171" ht="28.35" customHeight="1">
      <c r="A21" s="68" t="s">
        <v>61</v>
      </c>
      <c r="B21" s="72">
        <f t="shared" ref="B21" si="152">B12/B14*100</f>
        <v>54.767909413954015</v>
      </c>
      <c r="C21" s="72">
        <f t="shared" ref="C21:I21" si="153">C12/C14*100</f>
        <v>52.355683198999991</v>
      </c>
      <c r="D21" s="72">
        <f t="shared" si="153"/>
        <v>54.777425466139341</v>
      </c>
      <c r="E21" s="72">
        <f t="shared" si="153"/>
        <v>53.263115189408694</v>
      </c>
      <c r="F21" s="72">
        <f t="shared" si="153"/>
        <v>53.240045368746337</v>
      </c>
      <c r="G21" s="72">
        <f t="shared" si="153"/>
        <v>55.264810172780102</v>
      </c>
      <c r="H21" s="72">
        <f t="shared" si="153"/>
        <v>56.379551433774331</v>
      </c>
      <c r="I21" s="72">
        <f t="shared" si="153"/>
        <v>55.486323849024153</v>
      </c>
      <c r="J21" s="68" t="s">
        <v>61</v>
      </c>
      <c r="K21" s="72">
        <f t="shared" ref="K21" si="154">K12/K14*100</f>
        <v>31.227707855681157</v>
      </c>
      <c r="L21" s="72">
        <f t="shared" ref="L21:R21" si="155">L12/L14*100</f>
        <v>7.2060988841717784</v>
      </c>
      <c r="M21" s="72">
        <f t="shared" si="155"/>
        <v>2.2269746674350008</v>
      </c>
      <c r="N21" s="72">
        <f t="shared" si="155"/>
        <v>4.1880731589828422</v>
      </c>
      <c r="O21" s="72">
        <f t="shared" si="155"/>
        <v>7.2310382866182366</v>
      </c>
      <c r="P21" s="72">
        <f t="shared" si="155"/>
        <v>1.5306122448979591</v>
      </c>
      <c r="Q21" s="72">
        <f t="shared" si="155"/>
        <v>0</v>
      </c>
      <c r="R21" s="72">
        <f t="shared" si="155"/>
        <v>54.023099999999999</v>
      </c>
      <c r="S21" s="68" t="s">
        <v>61</v>
      </c>
      <c r="T21" s="72">
        <f t="shared" ref="T21" si="156">T12/T14*100</f>
        <v>62.746221314713601</v>
      </c>
      <c r="U21" s="72">
        <f t="shared" ref="U21:AA21" si="157">U12/U14*100</f>
        <v>62.320037420507802</v>
      </c>
      <c r="V21" s="72">
        <f t="shared" si="157"/>
        <v>60.847302853399846</v>
      </c>
      <c r="W21" s="72">
        <f t="shared" si="157"/>
        <v>59.413302748483702</v>
      </c>
      <c r="X21" s="72">
        <f t="shared" si="157"/>
        <v>59.48805558097947</v>
      </c>
      <c r="Y21" s="72">
        <f t="shared" si="157"/>
        <v>56.883674393417053</v>
      </c>
      <c r="Z21" s="72">
        <f t="shared" si="157"/>
        <v>57.149090221480179</v>
      </c>
      <c r="AA21" s="72">
        <f t="shared" si="157"/>
        <v>57.338548853975055</v>
      </c>
      <c r="AB21" s="68" t="s">
        <v>61</v>
      </c>
      <c r="AC21" s="72">
        <f t="shared" ref="AC21" si="158">AC12/AC14*100</f>
        <v>29.903720253661021</v>
      </c>
      <c r="AD21" s="72">
        <f t="shared" ref="AD21:AJ21" si="159">AD12/AD14*100</f>
        <v>26.460655491067509</v>
      </c>
      <c r="AE21" s="72">
        <f t="shared" si="159"/>
        <v>31.142501820557229</v>
      </c>
      <c r="AF21" s="72">
        <f t="shared" si="159"/>
        <v>31.532746518570381</v>
      </c>
      <c r="AG21" s="72">
        <f t="shared" si="159"/>
        <v>31.903263322235919</v>
      </c>
      <c r="AH21" s="72">
        <f t="shared" si="159"/>
        <v>31.401758334983558</v>
      </c>
      <c r="AI21" s="72">
        <f t="shared" si="159"/>
        <v>31.758370898709231</v>
      </c>
      <c r="AJ21" s="72">
        <f t="shared" si="159"/>
        <v>33.483084618327055</v>
      </c>
      <c r="AK21" s="68" t="s">
        <v>61</v>
      </c>
      <c r="AL21" s="72">
        <f t="shared" ref="AL21" si="160">AL12/AL14*100</f>
        <v>45.350379025644074</v>
      </c>
      <c r="AM21" s="72">
        <f t="shared" ref="AM21:AS21" si="161">AM12/AM14*100</f>
        <v>35.006657416537024</v>
      </c>
      <c r="AN21" s="72">
        <f t="shared" si="161"/>
        <v>34.567873837416478</v>
      </c>
      <c r="AO21" s="72">
        <f t="shared" si="161"/>
        <v>30.366232529084108</v>
      </c>
      <c r="AP21" s="72">
        <f t="shared" si="161"/>
        <v>34.71146320683382</v>
      </c>
      <c r="AQ21" s="72">
        <f t="shared" si="161"/>
        <v>31.141076110989246</v>
      </c>
      <c r="AR21" s="72">
        <f t="shared" si="161"/>
        <v>29.869582797625604</v>
      </c>
      <c r="AS21" s="72">
        <f t="shared" si="161"/>
        <v>30.909075504491888</v>
      </c>
      <c r="AT21" s="68" t="s">
        <v>61</v>
      </c>
      <c r="AU21" s="72">
        <f t="shared" ref="AU21" si="162">AU12/AU14*100</f>
        <v>21.611318395625307</v>
      </c>
      <c r="AV21" s="72">
        <f t="shared" ref="AV21:BB21" si="163">AV12/AV14*100</f>
        <v>22.376812134327036</v>
      </c>
      <c r="AW21" s="72">
        <f t="shared" si="163"/>
        <v>22.709298149594019</v>
      </c>
      <c r="AX21" s="72">
        <f t="shared" si="163"/>
        <v>23.7510909380816</v>
      </c>
      <c r="AY21" s="72">
        <f t="shared" si="163"/>
        <v>23.875343141791863</v>
      </c>
      <c r="AZ21" s="72">
        <f t="shared" si="163"/>
        <v>24.601517818575612</v>
      </c>
      <c r="BA21" s="72">
        <f t="shared" si="163"/>
        <v>25.14244485998492</v>
      </c>
      <c r="BB21" s="72">
        <f t="shared" si="163"/>
        <v>26.073905032779169</v>
      </c>
      <c r="BC21" s="68" t="s">
        <v>61</v>
      </c>
      <c r="BD21" s="72">
        <f t="shared" ref="BD21" si="164">BD12/BD14*100</f>
        <v>28.384338792994413</v>
      </c>
      <c r="BE21" s="72">
        <f t="shared" ref="BE21:BK21" si="165">BE12/BE14*100</f>
        <v>29.189876610126696</v>
      </c>
      <c r="BF21" s="72">
        <f t="shared" si="165"/>
        <v>34.639933368326467</v>
      </c>
      <c r="BG21" s="72">
        <f t="shared" si="165"/>
        <v>36.07177760995571</v>
      </c>
      <c r="BH21" s="72">
        <f t="shared" si="165"/>
        <v>35.924660052957833</v>
      </c>
      <c r="BI21" s="72">
        <f t="shared" si="165"/>
        <v>39.186952942520307</v>
      </c>
      <c r="BJ21" s="72">
        <f t="shared" si="165"/>
        <v>39.208509704921049</v>
      </c>
      <c r="BK21" s="72">
        <f t="shared" si="165"/>
        <v>42.310195765816502</v>
      </c>
      <c r="BL21" s="68" t="s">
        <v>61</v>
      </c>
      <c r="BM21" s="72">
        <f t="shared" ref="BM21" si="166">BM12/BM14*100</f>
        <v>22.321700411477362</v>
      </c>
      <c r="BN21" s="72">
        <f t="shared" ref="BN21:BT21" si="167">BN12/BN14*100</f>
        <v>23.371863425401664</v>
      </c>
      <c r="BO21" s="72">
        <f t="shared" si="167"/>
        <v>24.79674862293832</v>
      </c>
      <c r="BP21" s="72">
        <f t="shared" si="167"/>
        <v>25.635921267185406</v>
      </c>
      <c r="BQ21" s="72">
        <f t="shared" si="167"/>
        <v>25.901034109290144</v>
      </c>
      <c r="BR21" s="72">
        <f t="shared" si="167"/>
        <v>26.121953220213062</v>
      </c>
      <c r="BS21" s="72">
        <f t="shared" si="167"/>
        <v>26.863827311660948</v>
      </c>
      <c r="BT21" s="72">
        <f t="shared" si="167"/>
        <v>26.939624224604923</v>
      </c>
      <c r="BU21" s="68" t="s">
        <v>61</v>
      </c>
      <c r="BV21" s="72">
        <f t="shared" ref="BV21" si="168">BV12/BV14*100</f>
        <v>20.372719844276883</v>
      </c>
      <c r="BW21" s="72">
        <f t="shared" ref="BW21:CC21" si="169">BW12/BW14*100</f>
        <v>18.914107317548922</v>
      </c>
      <c r="BX21" s="72">
        <f t="shared" si="169"/>
        <v>19.576728791372311</v>
      </c>
      <c r="BY21" s="72">
        <f t="shared" si="169"/>
        <v>17.60217213209252</v>
      </c>
      <c r="BZ21" s="72">
        <f t="shared" si="169"/>
        <v>19.674751688861132</v>
      </c>
      <c r="CA21" s="72">
        <f t="shared" si="169"/>
        <v>21.493837540698753</v>
      </c>
      <c r="CB21" s="72">
        <f t="shared" si="169"/>
        <v>25.706028227862209</v>
      </c>
      <c r="CC21" s="72">
        <f t="shared" si="169"/>
        <v>25.288542300260868</v>
      </c>
      <c r="CD21" s="68" t="s">
        <v>61</v>
      </c>
      <c r="CE21" s="72">
        <f t="shared" ref="CE21" si="170">CE12/CE14*100</f>
        <v>14.493700757645783</v>
      </c>
      <c r="CF21" s="72">
        <f t="shared" ref="CF21:CL21" si="171">CF12/CF14*100</f>
        <v>14.516874180337322</v>
      </c>
      <c r="CG21" s="72">
        <f t="shared" si="171"/>
        <v>13.362833944393468</v>
      </c>
      <c r="CH21" s="72">
        <f t="shared" si="171"/>
        <v>12.64475190435588</v>
      </c>
      <c r="CI21" s="72">
        <f t="shared" si="171"/>
        <v>12.319598055205111</v>
      </c>
      <c r="CJ21" s="72">
        <f t="shared" si="171"/>
        <v>12.860166883964697</v>
      </c>
      <c r="CK21" s="72">
        <f t="shared" si="171"/>
        <v>14.567009946387266</v>
      </c>
      <c r="CL21" s="72">
        <f t="shared" si="171"/>
        <v>14.904387407163048</v>
      </c>
      <c r="CM21" s="68" t="s">
        <v>61</v>
      </c>
      <c r="CN21" s="72">
        <f t="shared" ref="CN21" si="172">CN12/CN14*100</f>
        <v>24.502640711054532</v>
      </c>
      <c r="CO21" s="72">
        <f t="shared" ref="CO21:CU21" si="173">CO12/CO14*100</f>
        <v>24.726209036736496</v>
      </c>
      <c r="CP21" s="72">
        <f t="shared" si="173"/>
        <v>24.72341607120422</v>
      </c>
      <c r="CQ21" s="72">
        <f t="shared" si="173"/>
        <v>22.175585758819665</v>
      </c>
      <c r="CR21" s="72">
        <f t="shared" si="173"/>
        <v>22.63897326868015</v>
      </c>
      <c r="CS21" s="72">
        <f t="shared" si="173"/>
        <v>23.389079799560882</v>
      </c>
      <c r="CT21" s="72">
        <f t="shared" si="173"/>
        <v>23.835715221188572</v>
      </c>
      <c r="CU21" s="72">
        <f t="shared" si="173"/>
        <v>25.47610194787719</v>
      </c>
      <c r="CV21" s="68" t="s">
        <v>61</v>
      </c>
      <c r="CW21" s="72">
        <f t="shared" ref="CW21" si="174">CW12/CW14*100</f>
        <v>19.002223875305198</v>
      </c>
      <c r="CX21" s="72">
        <f t="shared" ref="CX21:DD21" si="175">CX12/CX14*100</f>
        <v>18.989577366148552</v>
      </c>
      <c r="CY21" s="72">
        <f t="shared" si="175"/>
        <v>18.732508747263761</v>
      </c>
      <c r="CZ21" s="72">
        <f t="shared" si="175"/>
        <v>19.154738111889547</v>
      </c>
      <c r="DA21" s="72">
        <f t="shared" si="175"/>
        <v>20.770625338235842</v>
      </c>
      <c r="DB21" s="72">
        <f t="shared" si="175"/>
        <v>21.73050802858231</v>
      </c>
      <c r="DC21" s="72">
        <f t="shared" si="175"/>
        <v>21.178988281902416</v>
      </c>
      <c r="DD21" s="72">
        <f t="shared" si="175"/>
        <v>24.220331319489617</v>
      </c>
      <c r="DE21" s="68" t="s">
        <v>61</v>
      </c>
      <c r="DF21" s="72">
        <f t="shared" ref="DF21" si="176">DF12/DF14*100</f>
        <v>25.034458674244974</v>
      </c>
      <c r="DG21" s="72">
        <f t="shared" ref="DG21:DM21" si="177">DG12/DG14*100</f>
        <v>27.444403892314657</v>
      </c>
      <c r="DH21" s="72">
        <f t="shared" si="177"/>
        <v>29.007357866568238</v>
      </c>
      <c r="DI21" s="72">
        <f t="shared" si="177"/>
        <v>29.61400882337767</v>
      </c>
      <c r="DJ21" s="72">
        <f t="shared" si="177"/>
        <v>29.347361172542115</v>
      </c>
      <c r="DK21" s="72">
        <f t="shared" si="177"/>
        <v>30.199323251155135</v>
      </c>
      <c r="DL21" s="72">
        <f t="shared" si="177"/>
        <v>29.900619420501322</v>
      </c>
      <c r="DM21" s="72">
        <f t="shared" si="177"/>
        <v>29.752756242199467</v>
      </c>
      <c r="DN21" s="68" t="s">
        <v>61</v>
      </c>
      <c r="DO21" s="72">
        <f t="shared" ref="DO21" si="178">DO12/DO14*100</f>
        <v>23.406897491136903</v>
      </c>
      <c r="DP21" s="72">
        <f t="shared" ref="DP21:DV21" si="179">DP12/DP14*100</f>
        <v>21.837244405865864</v>
      </c>
      <c r="DQ21" s="72">
        <f t="shared" si="179"/>
        <v>22.108921628893356</v>
      </c>
      <c r="DR21" s="72">
        <f t="shared" si="179"/>
        <v>21.826207533809445</v>
      </c>
      <c r="DS21" s="72">
        <f t="shared" si="179"/>
        <v>22.227996149879534</v>
      </c>
      <c r="DT21" s="72">
        <f t="shared" si="179"/>
        <v>21.918692128897305</v>
      </c>
      <c r="DU21" s="72">
        <f t="shared" si="179"/>
        <v>22.397336566281609</v>
      </c>
      <c r="DV21" s="72">
        <f t="shared" si="179"/>
        <v>21.672836792244993</v>
      </c>
      <c r="DW21" s="68" t="s">
        <v>61</v>
      </c>
      <c r="DX21" s="72">
        <f t="shared" ref="DX21" si="180">DX12/DX14*100</f>
        <v>17.138649807479485</v>
      </c>
      <c r="DY21" s="72">
        <f t="shared" ref="DY21:EE21" si="181">DY12/DY14*100</f>
        <v>17.310866604645877</v>
      </c>
      <c r="DZ21" s="72">
        <f t="shared" si="181"/>
        <v>17.317779563854888</v>
      </c>
      <c r="EA21" s="72">
        <f t="shared" si="181"/>
        <v>17.566977011526372</v>
      </c>
      <c r="EB21" s="72">
        <f t="shared" si="181"/>
        <v>17.597098872976666</v>
      </c>
      <c r="EC21" s="72">
        <f t="shared" si="181"/>
        <v>18.183657657431436</v>
      </c>
      <c r="ED21" s="72">
        <f t="shared" si="181"/>
        <v>18.149379575337626</v>
      </c>
      <c r="EE21" s="72">
        <f t="shared" si="181"/>
        <v>17.475037042285894</v>
      </c>
      <c r="EF21" s="68" t="s">
        <v>61</v>
      </c>
      <c r="EG21" s="72">
        <f t="shared" ref="EG21" si="182">EG12/EG14*100</f>
        <v>24.060100312166487</v>
      </c>
      <c r="EH21" s="72">
        <f t="shared" ref="EH21:EN21" si="183">EH12/EH14*100</f>
        <v>25.096189828630024</v>
      </c>
      <c r="EI21" s="72">
        <f t="shared" si="183"/>
        <v>26.220625030006822</v>
      </c>
      <c r="EJ21" s="72">
        <f t="shared" si="183"/>
        <v>26.178008892285696</v>
      </c>
      <c r="EK21" s="72">
        <f t="shared" si="183"/>
        <v>26.041498258111005</v>
      </c>
      <c r="EL21" s="72">
        <f t="shared" si="183"/>
        <v>26.81615992012556</v>
      </c>
      <c r="EM21" s="72">
        <f t="shared" si="183"/>
        <v>27.26519576316656</v>
      </c>
      <c r="EN21" s="72">
        <f t="shared" si="183"/>
        <v>29.022972031011669</v>
      </c>
      <c r="EO21" s="68" t="s">
        <v>61</v>
      </c>
      <c r="EP21" s="72">
        <f t="shared" ref="EP21" si="184">EP12/EP14*100</f>
        <v>34.386321997712074</v>
      </c>
      <c r="EQ21" s="72">
        <f t="shared" ref="EQ21:EW21" si="185">EQ12/EQ14*100</f>
        <v>33.733867766008672</v>
      </c>
      <c r="ER21" s="72">
        <f t="shared" si="185"/>
        <v>33.854710522455193</v>
      </c>
      <c r="ES21" s="72">
        <f t="shared" si="185"/>
        <v>32.948229429214337</v>
      </c>
      <c r="ET21" s="72">
        <f t="shared" si="185"/>
        <v>33.26863825004542</v>
      </c>
      <c r="EU21" s="72">
        <f t="shared" si="185"/>
        <v>32.647272516138479</v>
      </c>
      <c r="EV21" s="72">
        <f t="shared" si="185"/>
        <v>32.803153606989873</v>
      </c>
      <c r="EW21" s="72">
        <f t="shared" si="185"/>
        <v>33.598486556384756</v>
      </c>
      <c r="EX21" s="68" t="s">
        <v>61</v>
      </c>
      <c r="EY21" s="72">
        <f t="shared" ref="EY21" si="186">EY12/EY14*100</f>
        <v>29.547739513496779</v>
      </c>
      <c r="EZ21" s="72">
        <f t="shared" ref="EZ21:FF21" si="187">EZ12/EZ14*100</f>
        <v>29.802390918160754</v>
      </c>
      <c r="FA21" s="72">
        <f t="shared" si="187"/>
        <v>27.757684551688978</v>
      </c>
      <c r="FB21" s="72">
        <f t="shared" si="187"/>
        <v>28.59169017282932</v>
      </c>
      <c r="FC21" s="72">
        <f t="shared" si="187"/>
        <v>27.808873750751772</v>
      </c>
      <c r="FD21" s="72">
        <f t="shared" si="187"/>
        <v>29.266182699932735</v>
      </c>
      <c r="FE21" s="72">
        <f t="shared" si="187"/>
        <v>29.443351540044958</v>
      </c>
      <c r="FF21" s="72">
        <f t="shared" si="187"/>
        <v>29.279109493165343</v>
      </c>
      <c r="FG21" s="68" t="s">
        <v>61</v>
      </c>
      <c r="FH21" s="72">
        <f t="shared" ref="FH21" si="188">FH12/FH14*100</f>
        <v>34.059355195565111</v>
      </c>
      <c r="FI21" s="72">
        <f t="shared" ref="FI21:FO21" si="189">FI12/FI14*100</f>
        <v>33.45563088692731</v>
      </c>
      <c r="FJ21" s="72">
        <f t="shared" si="189"/>
        <v>33.432140101277987</v>
      </c>
      <c r="FK21" s="72">
        <f t="shared" si="189"/>
        <v>32.639911857552498</v>
      </c>
      <c r="FL21" s="72">
        <f t="shared" si="189"/>
        <v>32.94226271497908</v>
      </c>
      <c r="FM21" s="72">
        <f t="shared" si="189"/>
        <v>32.400355502090164</v>
      </c>
      <c r="FN21" s="72">
        <f t="shared" si="189"/>
        <v>32.561038419837189</v>
      </c>
      <c r="FO21" s="72">
        <f t="shared" si="189"/>
        <v>33.284230409360845</v>
      </c>
    </row>
    <row r="22" spans="1:171" ht="14.1" customHeight="1">
      <c r="A22" s="68"/>
      <c r="B22" s="72"/>
      <c r="C22" s="72"/>
      <c r="D22" s="72"/>
      <c r="E22" s="72"/>
      <c r="F22" s="72"/>
      <c r="G22" s="72"/>
      <c r="H22" s="72"/>
      <c r="I22" s="72"/>
      <c r="J22" s="75"/>
      <c r="K22" s="72"/>
      <c r="L22" s="72"/>
      <c r="M22" s="72"/>
      <c r="N22" s="72"/>
      <c r="O22" s="72"/>
      <c r="P22" s="72"/>
      <c r="Q22" s="72"/>
      <c r="R22" s="72"/>
      <c r="S22" s="68"/>
      <c r="T22" s="72"/>
      <c r="U22" s="72"/>
      <c r="V22" s="72"/>
      <c r="W22" s="72"/>
      <c r="X22" s="72"/>
      <c r="Y22" s="72"/>
      <c r="Z22" s="72"/>
      <c r="AA22" s="72"/>
      <c r="AB22" s="68"/>
      <c r="AC22" s="72"/>
      <c r="AD22" s="72"/>
      <c r="AE22" s="72"/>
      <c r="AF22" s="72"/>
      <c r="AG22" s="72"/>
      <c r="AH22" s="72"/>
      <c r="AI22" s="72"/>
      <c r="AJ22" s="72"/>
      <c r="AK22" s="68"/>
      <c r="AL22" s="72"/>
      <c r="AM22" s="72"/>
      <c r="AN22" s="72"/>
      <c r="AO22" s="72"/>
      <c r="AP22" s="72"/>
      <c r="AQ22" s="72"/>
      <c r="AR22" s="72"/>
      <c r="AS22" s="72"/>
      <c r="AT22" s="68"/>
      <c r="AU22" s="72"/>
      <c r="AV22" s="72"/>
      <c r="AW22" s="72"/>
      <c r="AX22" s="72"/>
      <c r="AY22" s="72"/>
      <c r="AZ22" s="72"/>
      <c r="BA22" s="72"/>
      <c r="BB22" s="72"/>
      <c r="BC22" s="68"/>
      <c r="BD22" s="72"/>
      <c r="BE22" s="72"/>
      <c r="BF22" s="72"/>
      <c r="BG22" s="72"/>
      <c r="BH22" s="72"/>
      <c r="BI22" s="72"/>
      <c r="BJ22" s="72"/>
      <c r="BK22" s="72"/>
      <c r="BL22" s="68"/>
      <c r="BM22" s="72"/>
      <c r="BN22" s="72"/>
      <c r="BO22" s="72"/>
      <c r="BP22" s="72"/>
      <c r="BQ22" s="72"/>
      <c r="BR22" s="72"/>
      <c r="BS22" s="72"/>
      <c r="BT22" s="72"/>
      <c r="BU22" s="68"/>
      <c r="BV22" s="72"/>
      <c r="BW22" s="72"/>
      <c r="BX22" s="72"/>
      <c r="BY22" s="72"/>
      <c r="BZ22" s="72"/>
      <c r="CA22" s="72"/>
      <c r="CB22" s="72"/>
      <c r="CC22" s="72"/>
      <c r="CD22" s="68"/>
      <c r="CE22" s="72"/>
      <c r="CF22" s="72"/>
      <c r="CG22" s="72"/>
      <c r="CH22" s="72"/>
      <c r="CI22" s="72"/>
      <c r="CJ22" s="72"/>
      <c r="CK22" s="72"/>
      <c r="CL22" s="72"/>
      <c r="CM22" s="68"/>
      <c r="CN22" s="72"/>
      <c r="CO22" s="72"/>
      <c r="CP22" s="72"/>
      <c r="CQ22" s="72"/>
      <c r="CR22" s="72"/>
      <c r="CS22" s="72"/>
      <c r="CT22" s="72"/>
      <c r="CU22" s="72"/>
      <c r="CV22" s="68"/>
      <c r="CW22" s="72"/>
      <c r="CX22" s="72"/>
      <c r="CY22" s="72"/>
      <c r="CZ22" s="72"/>
      <c r="DA22" s="72"/>
      <c r="DB22" s="72"/>
      <c r="DC22" s="72"/>
      <c r="DD22" s="72"/>
      <c r="DE22" s="68"/>
      <c r="DF22" s="72"/>
      <c r="DG22" s="72"/>
      <c r="DH22" s="72"/>
      <c r="DI22" s="72"/>
      <c r="DJ22" s="72"/>
      <c r="DK22" s="72"/>
      <c r="DL22" s="72"/>
      <c r="DM22" s="72"/>
      <c r="DN22" s="68"/>
      <c r="DO22" s="72"/>
      <c r="DP22" s="72"/>
      <c r="DQ22" s="72"/>
      <c r="DR22" s="72"/>
      <c r="DS22" s="72"/>
      <c r="DT22" s="72"/>
      <c r="DU22" s="72"/>
      <c r="DV22" s="72"/>
      <c r="DW22" s="68"/>
      <c r="DX22" s="72"/>
      <c r="DY22" s="72"/>
      <c r="DZ22" s="72"/>
      <c r="EA22" s="72"/>
      <c r="EB22" s="72"/>
      <c r="EC22" s="72"/>
      <c r="ED22" s="72"/>
      <c r="EE22" s="72"/>
      <c r="EF22" s="68"/>
      <c r="EG22" s="72"/>
      <c r="EH22" s="72"/>
      <c r="EI22" s="72"/>
      <c r="EJ22" s="72"/>
      <c r="EK22" s="72"/>
      <c r="EL22" s="72"/>
      <c r="EM22" s="72"/>
      <c r="EN22" s="72"/>
      <c r="EO22" s="68"/>
      <c r="EP22" s="72"/>
      <c r="EQ22" s="72"/>
      <c r="ER22" s="72"/>
      <c r="ES22" s="72"/>
      <c r="ET22" s="72"/>
      <c r="EU22" s="72"/>
      <c r="EV22" s="72"/>
      <c r="EW22" s="72"/>
      <c r="EX22" s="68"/>
      <c r="EY22" s="72"/>
      <c r="EZ22" s="72"/>
      <c r="FA22" s="72"/>
      <c r="FB22" s="72"/>
      <c r="FC22" s="72"/>
      <c r="FD22" s="72"/>
      <c r="FE22" s="72"/>
      <c r="FF22" s="72"/>
      <c r="FG22" s="68"/>
      <c r="FH22" s="72"/>
      <c r="FI22" s="72"/>
      <c r="FJ22" s="72"/>
      <c r="FK22" s="72"/>
      <c r="FL22" s="72"/>
      <c r="FM22" s="72"/>
      <c r="FN22" s="72"/>
      <c r="FO22" s="72"/>
    </row>
    <row r="23" spans="1:171" ht="28.35" customHeight="1" thickBot="1">
      <c r="A23" s="73" t="s">
        <v>62</v>
      </c>
      <c r="B23" s="135">
        <f t="shared" ref="B23" si="190">B14/B14*100</f>
        <v>100</v>
      </c>
      <c r="C23" s="135">
        <f t="shared" ref="C23:I23" si="191">C14/C14*100</f>
        <v>100</v>
      </c>
      <c r="D23" s="135">
        <f t="shared" si="191"/>
        <v>100</v>
      </c>
      <c r="E23" s="135">
        <f t="shared" si="191"/>
        <v>100</v>
      </c>
      <c r="F23" s="135">
        <f t="shared" si="191"/>
        <v>100</v>
      </c>
      <c r="G23" s="118">
        <f t="shared" si="191"/>
        <v>100</v>
      </c>
      <c r="H23" s="116">
        <f t="shared" si="191"/>
        <v>100</v>
      </c>
      <c r="I23" s="74">
        <f t="shared" si="191"/>
        <v>100</v>
      </c>
      <c r="J23" s="73" t="s">
        <v>62</v>
      </c>
      <c r="K23" s="135">
        <f t="shared" ref="K23" si="192">K14/K14*100</f>
        <v>100</v>
      </c>
      <c r="L23" s="135">
        <f t="shared" ref="L23:R23" si="193">L14/L14*100</f>
        <v>100</v>
      </c>
      <c r="M23" s="135">
        <f t="shared" si="193"/>
        <v>100</v>
      </c>
      <c r="N23" s="135">
        <f t="shared" si="193"/>
        <v>100</v>
      </c>
      <c r="O23" s="135">
        <f t="shared" si="193"/>
        <v>100</v>
      </c>
      <c r="P23" s="135">
        <f t="shared" si="193"/>
        <v>100</v>
      </c>
      <c r="Q23" s="135">
        <f t="shared" si="193"/>
        <v>100</v>
      </c>
      <c r="R23" s="135">
        <f t="shared" si="193"/>
        <v>100</v>
      </c>
      <c r="S23" s="73" t="s">
        <v>62</v>
      </c>
      <c r="T23" s="135">
        <f t="shared" ref="T23" si="194">T14/T14*100</f>
        <v>100</v>
      </c>
      <c r="U23" s="135">
        <f t="shared" ref="U23:AA23" si="195">U14/U14*100</f>
        <v>100</v>
      </c>
      <c r="V23" s="135">
        <f t="shared" si="195"/>
        <v>100</v>
      </c>
      <c r="W23" s="135">
        <f t="shared" si="195"/>
        <v>100</v>
      </c>
      <c r="X23" s="135">
        <f t="shared" si="195"/>
        <v>100</v>
      </c>
      <c r="Y23" s="135">
        <f t="shared" si="195"/>
        <v>100</v>
      </c>
      <c r="Z23" s="135">
        <f t="shared" si="195"/>
        <v>100</v>
      </c>
      <c r="AA23" s="135">
        <f t="shared" si="195"/>
        <v>100</v>
      </c>
      <c r="AB23" s="73" t="s">
        <v>62</v>
      </c>
      <c r="AC23" s="135">
        <f t="shared" ref="AC23" si="196">AC14/AC14*100</f>
        <v>100</v>
      </c>
      <c r="AD23" s="135">
        <f t="shared" ref="AD23:AJ23" si="197">AD14/AD14*100</f>
        <v>100</v>
      </c>
      <c r="AE23" s="135">
        <f t="shared" si="197"/>
        <v>100</v>
      </c>
      <c r="AF23" s="135">
        <f t="shared" si="197"/>
        <v>100</v>
      </c>
      <c r="AG23" s="135">
        <f t="shared" si="197"/>
        <v>100</v>
      </c>
      <c r="AH23" s="135">
        <f t="shared" si="197"/>
        <v>100</v>
      </c>
      <c r="AI23" s="135">
        <f t="shared" si="197"/>
        <v>100</v>
      </c>
      <c r="AJ23" s="135">
        <f t="shared" si="197"/>
        <v>100</v>
      </c>
      <c r="AK23" s="73" t="s">
        <v>62</v>
      </c>
      <c r="AL23" s="135">
        <f t="shared" ref="AL23" si="198">AL14/AL14*100</f>
        <v>100</v>
      </c>
      <c r="AM23" s="135">
        <f t="shared" ref="AM23:AS23" si="199">AM14/AM14*100</f>
        <v>100</v>
      </c>
      <c r="AN23" s="135">
        <f t="shared" si="199"/>
        <v>100</v>
      </c>
      <c r="AO23" s="135">
        <f t="shared" si="199"/>
        <v>100</v>
      </c>
      <c r="AP23" s="135">
        <f t="shared" si="199"/>
        <v>100</v>
      </c>
      <c r="AQ23" s="135">
        <f t="shared" si="199"/>
        <v>100</v>
      </c>
      <c r="AR23" s="135">
        <f t="shared" si="199"/>
        <v>100</v>
      </c>
      <c r="AS23" s="135">
        <f t="shared" si="199"/>
        <v>100</v>
      </c>
      <c r="AT23" s="73" t="s">
        <v>62</v>
      </c>
      <c r="AU23" s="135">
        <f t="shared" ref="AU23" si="200">AU14/AU14*100</f>
        <v>100</v>
      </c>
      <c r="AV23" s="135">
        <f t="shared" ref="AV23:BB23" si="201">AV14/AV14*100</f>
        <v>100</v>
      </c>
      <c r="AW23" s="135">
        <f t="shared" si="201"/>
        <v>100</v>
      </c>
      <c r="AX23" s="135">
        <f t="shared" si="201"/>
        <v>100</v>
      </c>
      <c r="AY23" s="135">
        <f t="shared" si="201"/>
        <v>100</v>
      </c>
      <c r="AZ23" s="135">
        <f t="shared" si="201"/>
        <v>100</v>
      </c>
      <c r="BA23" s="135">
        <f t="shared" si="201"/>
        <v>100</v>
      </c>
      <c r="BB23" s="135">
        <f t="shared" si="201"/>
        <v>100</v>
      </c>
      <c r="BC23" s="73" t="s">
        <v>62</v>
      </c>
      <c r="BD23" s="135">
        <f t="shared" ref="BD23" si="202">BD14/BD14*100</f>
        <v>100</v>
      </c>
      <c r="BE23" s="135">
        <f t="shared" ref="BE23:BK23" si="203">BE14/BE14*100</f>
        <v>100</v>
      </c>
      <c r="BF23" s="135">
        <f t="shared" si="203"/>
        <v>100</v>
      </c>
      <c r="BG23" s="135">
        <f t="shared" si="203"/>
        <v>100</v>
      </c>
      <c r="BH23" s="135">
        <f t="shared" si="203"/>
        <v>100</v>
      </c>
      <c r="BI23" s="135">
        <f t="shared" si="203"/>
        <v>100</v>
      </c>
      <c r="BJ23" s="135">
        <f t="shared" si="203"/>
        <v>100</v>
      </c>
      <c r="BK23" s="135">
        <f t="shared" si="203"/>
        <v>100</v>
      </c>
      <c r="BL23" s="73" t="s">
        <v>62</v>
      </c>
      <c r="BM23" s="135">
        <f t="shared" ref="BM23" si="204">BM14/BM14*100</f>
        <v>100</v>
      </c>
      <c r="BN23" s="135">
        <f t="shared" ref="BN23:BT23" si="205">BN14/BN14*100</f>
        <v>100</v>
      </c>
      <c r="BO23" s="135">
        <f t="shared" si="205"/>
        <v>100</v>
      </c>
      <c r="BP23" s="135">
        <f t="shared" si="205"/>
        <v>100</v>
      </c>
      <c r="BQ23" s="135">
        <f t="shared" si="205"/>
        <v>100</v>
      </c>
      <c r="BR23" s="135">
        <f t="shared" si="205"/>
        <v>100</v>
      </c>
      <c r="BS23" s="135">
        <f t="shared" si="205"/>
        <v>100</v>
      </c>
      <c r="BT23" s="135">
        <f t="shared" si="205"/>
        <v>100</v>
      </c>
      <c r="BU23" s="73" t="s">
        <v>62</v>
      </c>
      <c r="BV23" s="135">
        <f t="shared" ref="BV23" si="206">BV14/BV14*100</f>
        <v>100</v>
      </c>
      <c r="BW23" s="135">
        <f t="shared" ref="BW23:CC23" si="207">BW14/BW14*100</f>
        <v>100</v>
      </c>
      <c r="BX23" s="135">
        <f t="shared" si="207"/>
        <v>100</v>
      </c>
      <c r="BY23" s="135">
        <f t="shared" si="207"/>
        <v>100</v>
      </c>
      <c r="BZ23" s="135">
        <f t="shared" si="207"/>
        <v>100</v>
      </c>
      <c r="CA23" s="135">
        <f t="shared" si="207"/>
        <v>100</v>
      </c>
      <c r="CB23" s="135">
        <f t="shared" si="207"/>
        <v>100</v>
      </c>
      <c r="CC23" s="135">
        <f t="shared" si="207"/>
        <v>100</v>
      </c>
      <c r="CD23" s="73" t="s">
        <v>62</v>
      </c>
      <c r="CE23" s="135">
        <f t="shared" ref="CE23" si="208">CE14/CE14*100</f>
        <v>100</v>
      </c>
      <c r="CF23" s="135">
        <f t="shared" ref="CF23:CL23" si="209">CF14/CF14*100</f>
        <v>100</v>
      </c>
      <c r="CG23" s="135">
        <f t="shared" si="209"/>
        <v>100</v>
      </c>
      <c r="CH23" s="135">
        <f t="shared" si="209"/>
        <v>100</v>
      </c>
      <c r="CI23" s="135">
        <f t="shared" si="209"/>
        <v>100</v>
      </c>
      <c r="CJ23" s="135">
        <f t="shared" si="209"/>
        <v>100</v>
      </c>
      <c r="CK23" s="135">
        <f t="shared" si="209"/>
        <v>100</v>
      </c>
      <c r="CL23" s="135">
        <f t="shared" si="209"/>
        <v>100</v>
      </c>
      <c r="CM23" s="73" t="s">
        <v>62</v>
      </c>
      <c r="CN23" s="135">
        <f t="shared" ref="CN23" si="210">CN14/CN14*100</f>
        <v>100</v>
      </c>
      <c r="CO23" s="135">
        <f t="shared" ref="CO23:CU23" si="211">CO14/CO14*100</f>
        <v>100</v>
      </c>
      <c r="CP23" s="135">
        <f t="shared" si="211"/>
        <v>100</v>
      </c>
      <c r="CQ23" s="135">
        <f t="shared" si="211"/>
        <v>100</v>
      </c>
      <c r="CR23" s="135">
        <f t="shared" si="211"/>
        <v>100</v>
      </c>
      <c r="CS23" s="135">
        <f t="shared" si="211"/>
        <v>100</v>
      </c>
      <c r="CT23" s="135">
        <f t="shared" si="211"/>
        <v>100</v>
      </c>
      <c r="CU23" s="135">
        <f t="shared" si="211"/>
        <v>100</v>
      </c>
      <c r="CV23" s="73" t="s">
        <v>62</v>
      </c>
      <c r="CW23" s="135">
        <f t="shared" ref="CW23" si="212">CW14/CW14*100</f>
        <v>100</v>
      </c>
      <c r="CX23" s="135">
        <f t="shared" ref="CX23:DD23" si="213">CX14/CX14*100</f>
        <v>100</v>
      </c>
      <c r="CY23" s="135">
        <f t="shared" si="213"/>
        <v>100</v>
      </c>
      <c r="CZ23" s="135">
        <f t="shared" si="213"/>
        <v>100</v>
      </c>
      <c r="DA23" s="135">
        <f t="shared" si="213"/>
        <v>100</v>
      </c>
      <c r="DB23" s="135">
        <f t="shared" si="213"/>
        <v>100</v>
      </c>
      <c r="DC23" s="135">
        <f t="shared" si="213"/>
        <v>100</v>
      </c>
      <c r="DD23" s="135">
        <f t="shared" si="213"/>
        <v>100</v>
      </c>
      <c r="DE23" s="73" t="s">
        <v>62</v>
      </c>
      <c r="DF23" s="135">
        <f t="shared" ref="DF23" si="214">DF14/DF14*100</f>
        <v>100</v>
      </c>
      <c r="DG23" s="135">
        <f t="shared" ref="DG23:DM23" si="215">DG14/DG14*100</f>
        <v>100</v>
      </c>
      <c r="DH23" s="135">
        <f t="shared" si="215"/>
        <v>100</v>
      </c>
      <c r="DI23" s="135">
        <f t="shared" si="215"/>
        <v>100</v>
      </c>
      <c r="DJ23" s="135">
        <f t="shared" si="215"/>
        <v>100</v>
      </c>
      <c r="DK23" s="135">
        <f t="shared" si="215"/>
        <v>100</v>
      </c>
      <c r="DL23" s="135">
        <f t="shared" si="215"/>
        <v>100</v>
      </c>
      <c r="DM23" s="135">
        <f t="shared" si="215"/>
        <v>100</v>
      </c>
      <c r="DN23" s="73" t="s">
        <v>62</v>
      </c>
      <c r="DO23" s="135">
        <f t="shared" ref="DO23" si="216">DO14/DO14*100</f>
        <v>100</v>
      </c>
      <c r="DP23" s="135">
        <f t="shared" ref="DP23:DV23" si="217">DP14/DP14*100</f>
        <v>100</v>
      </c>
      <c r="DQ23" s="135">
        <f t="shared" si="217"/>
        <v>100</v>
      </c>
      <c r="DR23" s="135">
        <f t="shared" si="217"/>
        <v>100</v>
      </c>
      <c r="DS23" s="135">
        <f t="shared" si="217"/>
        <v>100</v>
      </c>
      <c r="DT23" s="135">
        <f t="shared" si="217"/>
        <v>100</v>
      </c>
      <c r="DU23" s="135">
        <f t="shared" si="217"/>
        <v>100</v>
      </c>
      <c r="DV23" s="135">
        <f t="shared" si="217"/>
        <v>100</v>
      </c>
      <c r="DW23" s="73" t="s">
        <v>62</v>
      </c>
      <c r="DX23" s="135">
        <f t="shared" ref="DX23" si="218">DX14/DX14*100</f>
        <v>100</v>
      </c>
      <c r="DY23" s="135">
        <f t="shared" ref="DY23:EE23" si="219">DY14/DY14*100</f>
        <v>100</v>
      </c>
      <c r="DZ23" s="135">
        <f t="shared" si="219"/>
        <v>100</v>
      </c>
      <c r="EA23" s="135">
        <f t="shared" si="219"/>
        <v>100</v>
      </c>
      <c r="EB23" s="135">
        <f t="shared" si="219"/>
        <v>100</v>
      </c>
      <c r="EC23" s="135">
        <f t="shared" si="219"/>
        <v>100</v>
      </c>
      <c r="ED23" s="135">
        <f t="shared" si="219"/>
        <v>100</v>
      </c>
      <c r="EE23" s="135">
        <f t="shared" si="219"/>
        <v>100</v>
      </c>
      <c r="EF23" s="73" t="s">
        <v>62</v>
      </c>
      <c r="EG23" s="135">
        <f t="shared" ref="EG23" si="220">EG14/EG14*100</f>
        <v>100</v>
      </c>
      <c r="EH23" s="135">
        <f t="shared" ref="EH23:EN23" si="221">EH14/EH14*100</f>
        <v>100</v>
      </c>
      <c r="EI23" s="135">
        <f t="shared" si="221"/>
        <v>100</v>
      </c>
      <c r="EJ23" s="135">
        <f t="shared" si="221"/>
        <v>100</v>
      </c>
      <c r="EK23" s="135">
        <f t="shared" si="221"/>
        <v>100</v>
      </c>
      <c r="EL23" s="135">
        <f t="shared" si="221"/>
        <v>100</v>
      </c>
      <c r="EM23" s="135">
        <f t="shared" si="221"/>
        <v>100</v>
      </c>
      <c r="EN23" s="135">
        <f t="shared" si="221"/>
        <v>100</v>
      </c>
      <c r="EO23" s="73" t="s">
        <v>62</v>
      </c>
      <c r="EP23" s="135">
        <f t="shared" ref="EP23" si="222">EP14/EP14*100</f>
        <v>100</v>
      </c>
      <c r="EQ23" s="135">
        <f t="shared" ref="EQ23:EW23" si="223">EQ14/EQ14*100</f>
        <v>100</v>
      </c>
      <c r="ER23" s="135">
        <f t="shared" si="223"/>
        <v>100</v>
      </c>
      <c r="ES23" s="135">
        <f t="shared" si="223"/>
        <v>100</v>
      </c>
      <c r="ET23" s="135">
        <f t="shared" si="223"/>
        <v>100</v>
      </c>
      <c r="EU23" s="135">
        <f t="shared" si="223"/>
        <v>100</v>
      </c>
      <c r="EV23" s="135">
        <f t="shared" si="223"/>
        <v>100</v>
      </c>
      <c r="EW23" s="135">
        <f t="shared" si="223"/>
        <v>100</v>
      </c>
      <c r="EX23" s="73" t="s">
        <v>62</v>
      </c>
      <c r="EY23" s="135">
        <f t="shared" ref="EY23" si="224">EY14/EY14*100</f>
        <v>100</v>
      </c>
      <c r="EZ23" s="135">
        <f t="shared" ref="EZ23:FF23" si="225">EZ14/EZ14*100</f>
        <v>100</v>
      </c>
      <c r="FA23" s="135">
        <f t="shared" si="225"/>
        <v>100</v>
      </c>
      <c r="FB23" s="135">
        <f t="shared" si="225"/>
        <v>100</v>
      </c>
      <c r="FC23" s="135">
        <f t="shared" si="225"/>
        <v>100</v>
      </c>
      <c r="FD23" s="135">
        <f t="shared" si="225"/>
        <v>100</v>
      </c>
      <c r="FE23" s="135">
        <f t="shared" si="225"/>
        <v>100</v>
      </c>
      <c r="FF23" s="135">
        <f t="shared" si="225"/>
        <v>100</v>
      </c>
      <c r="FG23" s="73" t="s">
        <v>62</v>
      </c>
      <c r="FH23" s="135">
        <f t="shared" ref="FH23" si="226">FH14/FH14*100</f>
        <v>100</v>
      </c>
      <c r="FI23" s="135">
        <f t="shared" ref="FI23:FO23" si="227">FI14/FI14*100</f>
        <v>100</v>
      </c>
      <c r="FJ23" s="135">
        <f t="shared" si="227"/>
        <v>100</v>
      </c>
      <c r="FK23" s="135">
        <f t="shared" si="227"/>
        <v>100</v>
      </c>
      <c r="FL23" s="135">
        <f t="shared" si="227"/>
        <v>100</v>
      </c>
      <c r="FM23" s="135">
        <f t="shared" si="227"/>
        <v>100</v>
      </c>
      <c r="FN23" s="135">
        <f t="shared" si="227"/>
        <v>100</v>
      </c>
      <c r="FO23" s="135">
        <f t="shared" si="227"/>
        <v>100</v>
      </c>
    </row>
    <row r="24" spans="1:171">
      <c r="G24" s="63"/>
      <c r="H24" s="63"/>
      <c r="I24" s="63"/>
      <c r="J24" s="38"/>
      <c r="K24" s="161"/>
      <c r="L24" s="161"/>
      <c r="M24" s="161"/>
      <c r="N24" s="161"/>
      <c r="O24" s="161"/>
      <c r="P24" s="41"/>
      <c r="Q24" s="41"/>
      <c r="R24" s="41"/>
      <c r="AA24" s="63"/>
      <c r="AB24" s="38"/>
      <c r="AC24" s="161"/>
      <c r="AD24" s="161"/>
      <c r="AE24" s="161"/>
      <c r="AF24" s="161"/>
      <c r="AG24" s="161"/>
      <c r="AH24" s="39"/>
      <c r="AI24" s="39"/>
      <c r="AJ24" s="41"/>
      <c r="AK24" s="38"/>
      <c r="AL24" s="161"/>
      <c r="AM24" s="161"/>
      <c r="AN24" s="161"/>
      <c r="AO24" s="161"/>
      <c r="AP24" s="161"/>
      <c r="AQ24" s="39"/>
      <c r="AR24" s="39"/>
      <c r="AS24" s="41"/>
      <c r="AT24" s="38"/>
      <c r="AU24" s="161"/>
      <c r="AV24" s="161"/>
      <c r="AW24" s="161"/>
      <c r="AX24" s="161"/>
      <c r="AY24" s="161"/>
      <c r="AZ24" s="39"/>
      <c r="BA24" s="39"/>
      <c r="BB24" s="41"/>
      <c r="BC24" s="38"/>
      <c r="BD24" s="161"/>
      <c r="BE24" s="161"/>
      <c r="BF24" s="161"/>
      <c r="BG24" s="161"/>
      <c r="BH24" s="161"/>
      <c r="BI24" s="39"/>
      <c r="BJ24" s="39"/>
      <c r="BK24" s="41"/>
      <c r="BL24" s="38"/>
      <c r="BM24" s="161"/>
      <c r="BN24" s="161"/>
      <c r="BO24" s="161"/>
      <c r="BP24" s="161"/>
      <c r="BQ24" s="161"/>
      <c r="BR24" s="39"/>
      <c r="BS24" s="39"/>
      <c r="BT24" s="41"/>
      <c r="BU24" s="38"/>
      <c r="BV24" s="161"/>
      <c r="BW24" s="161"/>
      <c r="BX24" s="161"/>
      <c r="BY24" s="161"/>
      <c r="BZ24" s="161"/>
      <c r="CA24" s="41"/>
      <c r="CB24" s="41"/>
      <c r="CC24" s="41"/>
      <c r="CD24" s="38"/>
      <c r="CE24" s="161"/>
      <c r="CF24" s="161"/>
      <c r="CG24" s="161"/>
      <c r="CH24" s="161"/>
      <c r="CI24" s="161"/>
      <c r="CJ24" s="41"/>
      <c r="CK24" s="41"/>
      <c r="CL24" s="41"/>
      <c r="CM24" s="38"/>
      <c r="CN24" s="161"/>
      <c r="CO24" s="161"/>
      <c r="CP24" s="161"/>
      <c r="CQ24" s="161"/>
      <c r="CR24" s="161"/>
      <c r="CS24" s="39"/>
      <c r="CT24" s="39"/>
      <c r="CU24" s="41"/>
      <c r="CV24" s="38"/>
      <c r="CW24" s="161"/>
      <c r="CX24" s="161"/>
      <c r="CY24" s="161"/>
      <c r="CZ24" s="161"/>
      <c r="DA24" s="161"/>
      <c r="DB24" s="41"/>
      <c r="DC24" s="41"/>
      <c r="DD24" s="41"/>
      <c r="DE24" s="38"/>
      <c r="DF24" s="161"/>
      <c r="DG24" s="161"/>
      <c r="DH24" s="161"/>
      <c r="DI24" s="161"/>
      <c r="DJ24" s="161"/>
      <c r="DK24" s="41"/>
      <c r="DL24" s="41"/>
      <c r="DM24" s="41"/>
      <c r="DN24" s="38"/>
      <c r="DO24" s="161"/>
      <c r="DP24" s="161"/>
      <c r="DQ24" s="161"/>
      <c r="DR24" s="161"/>
      <c r="DS24" s="161"/>
      <c r="DT24" s="41"/>
      <c r="DU24" s="41"/>
      <c r="DV24" s="41"/>
      <c r="DW24" s="38"/>
      <c r="DX24" s="161"/>
      <c r="DY24" s="161"/>
      <c r="DZ24" s="161"/>
      <c r="EA24" s="161"/>
      <c r="EB24" s="161"/>
      <c r="EC24" s="41"/>
      <c r="ED24" s="41"/>
      <c r="EE24" s="41"/>
      <c r="EF24" s="38"/>
      <c r="EG24" s="161"/>
      <c r="EH24" s="161"/>
      <c r="EI24" s="161"/>
      <c r="EJ24" s="161"/>
      <c r="EK24" s="161"/>
      <c r="EL24" s="41"/>
      <c r="EM24" s="41"/>
      <c r="EN24" s="41"/>
      <c r="EO24" s="38"/>
      <c r="EP24" s="161"/>
      <c r="EQ24" s="161"/>
      <c r="ER24" s="161"/>
      <c r="ES24" s="161"/>
      <c r="ET24" s="161"/>
      <c r="EU24" s="41"/>
      <c r="EV24" s="41"/>
      <c r="EW24" s="41"/>
      <c r="EX24" s="38"/>
      <c r="EY24" s="161"/>
      <c r="EZ24" s="161"/>
      <c r="FA24" s="161"/>
      <c r="FB24" s="161"/>
      <c r="FC24" s="161"/>
      <c r="FD24" s="41"/>
      <c r="FE24" s="41"/>
      <c r="FF24" s="41"/>
      <c r="FG24" s="38"/>
      <c r="FH24" s="161"/>
      <c r="FI24" s="161"/>
      <c r="FJ24" s="161"/>
      <c r="FK24" s="161"/>
      <c r="FL24" s="161"/>
      <c r="FM24" s="39"/>
      <c r="FN24" s="39"/>
      <c r="FO24" s="41"/>
    </row>
    <row r="25" spans="1:171">
      <c r="S25" s="42"/>
      <c r="T25" s="42"/>
      <c r="U25" s="42"/>
      <c r="V25" s="42"/>
      <c r="W25" s="42"/>
      <c r="X25" s="42"/>
    </row>
    <row r="26" spans="1:171">
      <c r="J26" s="42"/>
      <c r="K26" s="42"/>
      <c r="L26" s="42"/>
      <c r="M26" s="42"/>
      <c r="N26" s="42"/>
      <c r="O26" s="42"/>
      <c r="S26" s="42"/>
      <c r="T26" s="42"/>
      <c r="U26" s="42"/>
      <c r="V26" s="42"/>
      <c r="W26" s="42"/>
      <c r="X26" s="42"/>
      <c r="AB26" s="42"/>
      <c r="AC26" s="42"/>
      <c r="AD26" s="42"/>
      <c r="AE26" s="42"/>
      <c r="AF26" s="42"/>
      <c r="AG26" s="42"/>
      <c r="AK26" s="42"/>
      <c r="AL26" s="42"/>
      <c r="AM26" s="42"/>
      <c r="AN26" s="42"/>
      <c r="AO26" s="42"/>
      <c r="AP26" s="42"/>
      <c r="AT26" s="42"/>
      <c r="AU26" s="42"/>
      <c r="AV26" s="42"/>
      <c r="AW26" s="42"/>
      <c r="AX26" s="42"/>
      <c r="AY26" s="42"/>
      <c r="BC26" s="42"/>
      <c r="BD26" s="42"/>
      <c r="BE26" s="42"/>
      <c r="BF26" s="42"/>
      <c r="BG26" s="42"/>
      <c r="BH26" s="42"/>
      <c r="BL26" s="42"/>
      <c r="BM26" s="42"/>
      <c r="BN26" s="42"/>
      <c r="BO26" s="42"/>
      <c r="BP26" s="42"/>
      <c r="BQ26" s="42"/>
      <c r="BU26" s="42"/>
      <c r="BV26" s="42"/>
      <c r="BW26" s="42"/>
      <c r="BX26" s="42"/>
      <c r="BY26" s="42"/>
      <c r="BZ26" s="42"/>
      <c r="CD26" s="42"/>
      <c r="CE26" s="42"/>
      <c r="CF26" s="42"/>
      <c r="CG26" s="42"/>
      <c r="CH26" s="42"/>
      <c r="CI26" s="42"/>
      <c r="CM26" s="42"/>
      <c r="CN26" s="42"/>
      <c r="CO26" s="42"/>
      <c r="CP26" s="42"/>
      <c r="CQ26" s="42"/>
      <c r="CR26" s="42"/>
      <c r="CV26" s="42"/>
      <c r="CW26" s="42"/>
      <c r="CX26" s="42"/>
      <c r="CY26" s="42"/>
      <c r="CZ26" s="42"/>
      <c r="DA26" s="42"/>
      <c r="DE26" s="42"/>
      <c r="DF26" s="42"/>
      <c r="DG26" s="42"/>
      <c r="DH26" s="42"/>
      <c r="DI26" s="42"/>
      <c r="DJ26" s="42"/>
      <c r="DN26" s="42"/>
      <c r="DO26" s="42"/>
      <c r="DP26" s="42"/>
      <c r="DQ26" s="42"/>
      <c r="DR26" s="42"/>
      <c r="DS26" s="42"/>
      <c r="DW26" s="42"/>
      <c r="DX26" s="42"/>
      <c r="DY26" s="42"/>
      <c r="DZ26" s="42"/>
      <c r="EA26" s="42"/>
      <c r="EB26" s="42"/>
      <c r="EF26" s="42"/>
      <c r="EG26" s="42"/>
      <c r="EH26" s="42"/>
      <c r="EI26" s="42"/>
      <c r="EJ26" s="42"/>
      <c r="EK26" s="42"/>
      <c r="EO26" s="42"/>
      <c r="EP26" s="42"/>
      <c r="EQ26" s="42"/>
      <c r="ER26" s="42"/>
      <c r="ES26" s="42"/>
      <c r="ET26" s="42"/>
      <c r="EX26" s="42"/>
      <c r="EY26" s="42"/>
      <c r="EZ26" s="42"/>
      <c r="FA26" s="42"/>
      <c r="FB26" s="42"/>
      <c r="FC26" s="42"/>
      <c r="FG26" s="42"/>
      <c r="FH26" s="42"/>
      <c r="FI26" s="42"/>
      <c r="FJ26" s="42"/>
      <c r="FK26" s="42"/>
      <c r="FL26" s="42"/>
    </row>
    <row r="27" spans="1:171">
      <c r="J27" s="42"/>
      <c r="K27" s="42"/>
      <c r="L27" s="42"/>
      <c r="M27" s="42"/>
      <c r="N27" s="42"/>
      <c r="O27" s="42"/>
      <c r="S27" s="42"/>
      <c r="T27" s="42"/>
      <c r="U27" s="42"/>
      <c r="V27" s="42"/>
      <c r="W27" s="42"/>
      <c r="X27" s="42"/>
      <c r="AB27" s="42"/>
      <c r="AC27" s="42"/>
      <c r="AD27" s="42"/>
      <c r="AE27" s="42"/>
      <c r="AF27" s="42"/>
      <c r="AG27" s="42"/>
      <c r="AK27" s="42"/>
      <c r="AL27" s="42"/>
      <c r="AM27" s="42"/>
      <c r="AN27" s="42"/>
      <c r="AO27" s="42"/>
      <c r="AP27" s="42"/>
      <c r="AT27" s="42"/>
      <c r="AU27" s="42"/>
      <c r="AV27" s="42"/>
      <c r="AW27" s="42"/>
      <c r="AX27" s="42"/>
      <c r="AY27" s="42"/>
      <c r="BC27" s="42"/>
      <c r="BD27" s="42"/>
      <c r="BE27" s="42"/>
      <c r="BF27" s="42"/>
      <c r="BG27" s="42"/>
      <c r="BH27" s="42"/>
      <c r="BL27" s="42"/>
      <c r="BM27" s="42"/>
      <c r="BN27" s="42"/>
      <c r="BO27" s="42"/>
      <c r="BP27" s="42"/>
      <c r="BQ27" s="42"/>
      <c r="BU27" s="42"/>
      <c r="BV27" s="42"/>
      <c r="BW27" s="42"/>
      <c r="BX27" s="42"/>
      <c r="BY27" s="42"/>
      <c r="BZ27" s="42"/>
      <c r="CD27" s="42"/>
      <c r="CE27" s="42"/>
      <c r="CF27" s="42"/>
      <c r="CG27" s="42"/>
      <c r="CH27" s="42"/>
      <c r="CI27" s="42"/>
      <c r="CM27" s="42"/>
      <c r="CN27" s="42"/>
      <c r="CO27" s="42"/>
      <c r="CP27" s="42"/>
      <c r="CQ27" s="42"/>
      <c r="CR27" s="42"/>
      <c r="CV27" s="42"/>
      <c r="CW27" s="42"/>
      <c r="CX27" s="42"/>
      <c r="CY27" s="42"/>
      <c r="CZ27" s="42"/>
      <c r="DA27" s="42"/>
      <c r="DE27" s="42"/>
      <c r="DF27" s="42"/>
      <c r="DG27" s="42"/>
      <c r="DH27" s="42"/>
      <c r="DI27" s="42"/>
      <c r="DJ27" s="42"/>
      <c r="DN27" s="42"/>
      <c r="DO27" s="42"/>
      <c r="DP27" s="42"/>
      <c r="DQ27" s="42"/>
      <c r="DR27" s="42"/>
      <c r="DS27" s="42"/>
      <c r="DW27" s="42"/>
      <c r="DX27" s="42"/>
      <c r="DY27" s="42"/>
      <c r="DZ27" s="42"/>
      <c r="EA27" s="42"/>
      <c r="EB27" s="42"/>
      <c r="EF27" s="42"/>
      <c r="EG27" s="42"/>
      <c r="EH27" s="42"/>
      <c r="EI27" s="42"/>
      <c r="EJ27" s="42"/>
      <c r="EK27" s="42"/>
      <c r="EO27" s="42"/>
      <c r="EP27" s="42"/>
      <c r="EQ27" s="42"/>
      <c r="ER27" s="42"/>
      <c r="ES27" s="42"/>
      <c r="ET27" s="42"/>
      <c r="EX27" s="42"/>
      <c r="EY27" s="42"/>
      <c r="EZ27" s="42"/>
      <c r="FA27" s="42"/>
      <c r="FB27" s="42"/>
      <c r="FC27" s="42"/>
      <c r="FG27" s="42"/>
      <c r="FH27" s="42"/>
      <c r="FI27" s="42"/>
      <c r="FJ27" s="42"/>
      <c r="FK27" s="42"/>
      <c r="FL27" s="42"/>
    </row>
    <row r="28" spans="1:171">
      <c r="J28" s="42"/>
      <c r="K28" s="42"/>
      <c r="L28" s="42"/>
      <c r="M28" s="42"/>
      <c r="N28" s="42"/>
      <c r="O28" s="42"/>
      <c r="S28" s="42"/>
      <c r="T28" s="42"/>
      <c r="U28" s="42"/>
      <c r="V28" s="42"/>
      <c r="W28" s="42"/>
      <c r="X28" s="42"/>
      <c r="AB28" s="42"/>
      <c r="AC28" s="42"/>
      <c r="AD28" s="42"/>
      <c r="AE28" s="42"/>
      <c r="AF28" s="42"/>
      <c r="AG28" s="42"/>
      <c r="AK28" s="42"/>
      <c r="AL28" s="42"/>
      <c r="AM28" s="42"/>
      <c r="AN28" s="42"/>
      <c r="AO28" s="42"/>
      <c r="AP28" s="42"/>
      <c r="AT28" s="42"/>
      <c r="AU28" s="42"/>
      <c r="AV28" s="42"/>
      <c r="AW28" s="42"/>
      <c r="AX28" s="42"/>
      <c r="AY28" s="42"/>
      <c r="BC28" s="42"/>
      <c r="BD28" s="42"/>
      <c r="BE28" s="42"/>
      <c r="BF28" s="42"/>
      <c r="BG28" s="42"/>
      <c r="BH28" s="42"/>
      <c r="BL28" s="42"/>
      <c r="BM28" s="42"/>
      <c r="BN28" s="42"/>
      <c r="BO28" s="42"/>
      <c r="BP28" s="42"/>
      <c r="BQ28" s="42"/>
      <c r="BU28" s="42"/>
      <c r="BV28" s="42"/>
      <c r="BW28" s="42"/>
      <c r="BX28" s="42"/>
      <c r="BY28" s="42"/>
      <c r="BZ28" s="42"/>
      <c r="CD28" s="42"/>
      <c r="CE28" s="42"/>
      <c r="CF28" s="42"/>
      <c r="CG28" s="42"/>
      <c r="CH28" s="42"/>
      <c r="CI28" s="42"/>
      <c r="CM28" s="42"/>
      <c r="CN28" s="42"/>
      <c r="CO28" s="42"/>
      <c r="CP28" s="42"/>
      <c r="CQ28" s="42"/>
      <c r="CR28" s="42"/>
      <c r="CV28" s="42"/>
      <c r="CW28" s="42"/>
      <c r="CX28" s="42"/>
      <c r="CY28" s="42"/>
      <c r="CZ28" s="42"/>
      <c r="DA28" s="42"/>
      <c r="DE28" s="42"/>
      <c r="DF28" s="42"/>
      <c r="DG28" s="42"/>
      <c r="DH28" s="42"/>
      <c r="DI28" s="42"/>
      <c r="DJ28" s="42"/>
      <c r="DN28" s="42"/>
      <c r="DO28" s="42"/>
      <c r="DP28" s="42"/>
      <c r="DQ28" s="42"/>
      <c r="DR28" s="42"/>
      <c r="DS28" s="42"/>
      <c r="DW28" s="42"/>
      <c r="DX28" s="42"/>
      <c r="DY28" s="42"/>
      <c r="DZ28" s="42"/>
      <c r="EA28" s="42"/>
      <c r="EB28" s="42"/>
      <c r="EF28" s="42"/>
      <c r="EG28" s="42"/>
      <c r="EH28" s="42"/>
      <c r="EI28" s="42"/>
      <c r="EJ28" s="42"/>
      <c r="EK28" s="42"/>
      <c r="EO28" s="42"/>
      <c r="EP28" s="42"/>
      <c r="EQ28" s="42"/>
      <c r="ER28" s="42"/>
      <c r="ES28" s="42"/>
      <c r="ET28" s="42"/>
      <c r="EX28" s="42"/>
      <c r="EY28" s="42"/>
      <c r="EZ28" s="42"/>
      <c r="FA28" s="42"/>
      <c r="FB28" s="42"/>
      <c r="FC28" s="42"/>
      <c r="FG28" s="42"/>
      <c r="FH28" s="42"/>
      <c r="FI28" s="42"/>
      <c r="FJ28" s="42"/>
      <c r="FK28" s="42"/>
      <c r="FL28" s="42"/>
    </row>
    <row r="29" spans="1:171">
      <c r="J29" s="42"/>
      <c r="K29" s="42"/>
      <c r="L29" s="42"/>
      <c r="M29" s="42"/>
      <c r="N29" s="42"/>
      <c r="O29" s="42"/>
      <c r="S29" s="42"/>
      <c r="T29" s="42"/>
      <c r="U29" s="42"/>
      <c r="V29" s="42"/>
      <c r="W29" s="42"/>
      <c r="X29" s="42"/>
      <c r="AB29" s="42"/>
      <c r="AC29" s="42"/>
      <c r="AD29" s="42"/>
      <c r="AE29" s="42"/>
      <c r="AF29" s="42"/>
      <c r="AG29" s="42"/>
      <c r="AK29" s="42"/>
      <c r="AL29" s="42"/>
      <c r="AM29" s="42"/>
      <c r="AN29" s="42"/>
      <c r="AO29" s="42"/>
      <c r="AP29" s="42"/>
      <c r="AT29" s="42"/>
      <c r="AU29" s="42"/>
      <c r="AV29" s="42"/>
      <c r="AW29" s="42"/>
      <c r="AX29" s="42"/>
      <c r="AY29" s="42"/>
      <c r="BC29" s="42"/>
      <c r="BD29" s="42"/>
      <c r="BE29" s="42"/>
      <c r="BF29" s="42"/>
      <c r="BG29" s="42"/>
      <c r="BH29" s="42"/>
      <c r="BL29" s="42"/>
      <c r="BM29" s="42"/>
      <c r="BN29" s="42"/>
      <c r="BO29" s="42"/>
      <c r="BP29" s="42"/>
      <c r="BQ29" s="42"/>
      <c r="BU29" s="42"/>
      <c r="BV29" s="42"/>
      <c r="BW29" s="42"/>
      <c r="BX29" s="42"/>
      <c r="BY29" s="42"/>
      <c r="BZ29" s="42"/>
      <c r="CD29" s="42"/>
      <c r="CE29" s="42"/>
      <c r="CF29" s="42"/>
      <c r="CG29" s="42"/>
      <c r="CH29" s="42"/>
      <c r="CI29" s="42"/>
      <c r="CM29" s="42"/>
      <c r="CN29" s="42"/>
      <c r="CO29" s="42"/>
      <c r="CP29" s="42"/>
      <c r="CQ29" s="42"/>
      <c r="CR29" s="42"/>
      <c r="CV29" s="42"/>
      <c r="CW29" s="42"/>
      <c r="CX29" s="42"/>
      <c r="CY29" s="42"/>
      <c r="CZ29" s="42"/>
      <c r="DA29" s="42"/>
      <c r="DE29" s="42"/>
      <c r="DF29" s="42"/>
      <c r="DG29" s="42"/>
      <c r="DH29" s="42"/>
      <c r="DI29" s="42"/>
      <c r="DJ29" s="42"/>
      <c r="DN29" s="42"/>
      <c r="DO29" s="42"/>
      <c r="DP29" s="42"/>
      <c r="DQ29" s="42"/>
      <c r="DR29" s="42"/>
      <c r="DS29" s="42"/>
      <c r="DW29" s="42"/>
      <c r="DX29" s="42"/>
      <c r="DY29" s="42"/>
      <c r="DZ29" s="42"/>
      <c r="EA29" s="42"/>
      <c r="EB29" s="42"/>
      <c r="EF29" s="42"/>
      <c r="EG29" s="42"/>
      <c r="EH29" s="42"/>
      <c r="EI29" s="42"/>
      <c r="EJ29" s="42"/>
      <c r="EK29" s="42"/>
      <c r="EO29" s="42"/>
      <c r="EP29" s="42"/>
      <c r="EQ29" s="42"/>
      <c r="ER29" s="42"/>
      <c r="ES29" s="42"/>
      <c r="ET29" s="42"/>
      <c r="EX29" s="42"/>
      <c r="EY29" s="42"/>
      <c r="EZ29" s="42"/>
      <c r="FA29" s="42"/>
      <c r="FB29" s="42"/>
      <c r="FC29" s="42"/>
      <c r="FG29" s="42"/>
      <c r="FH29" s="42"/>
      <c r="FI29" s="42"/>
      <c r="FJ29" s="42"/>
      <c r="FK29" s="42"/>
      <c r="FL29" s="42"/>
    </row>
    <row r="30" spans="1:171">
      <c r="J30" s="42"/>
      <c r="K30" s="42"/>
      <c r="L30" s="42"/>
      <c r="M30" s="42"/>
      <c r="N30" s="42"/>
      <c r="O30" s="42"/>
      <c r="S30" s="42"/>
      <c r="T30" s="42"/>
      <c r="U30" s="42"/>
      <c r="V30" s="42"/>
      <c r="W30" s="42"/>
      <c r="X30" s="42"/>
      <c r="AB30" s="42"/>
      <c r="AC30" s="42"/>
      <c r="AD30" s="42"/>
      <c r="AE30" s="42"/>
      <c r="AF30" s="42"/>
      <c r="AG30" s="42"/>
      <c r="AK30" s="42"/>
      <c r="AL30" s="42"/>
      <c r="AM30" s="42"/>
      <c r="AN30" s="42"/>
      <c r="AO30" s="42"/>
      <c r="AP30" s="42"/>
      <c r="AT30" s="42"/>
      <c r="AU30" s="42"/>
      <c r="AV30" s="42"/>
      <c r="AW30" s="42"/>
      <c r="AX30" s="42"/>
      <c r="AY30" s="42"/>
      <c r="BC30" s="42"/>
      <c r="BD30" s="42"/>
      <c r="BE30" s="42"/>
      <c r="BF30" s="42"/>
      <c r="BG30" s="42"/>
      <c r="BH30" s="42"/>
      <c r="BL30" s="42"/>
      <c r="BM30" s="42"/>
      <c r="BN30" s="42"/>
      <c r="BO30" s="42"/>
      <c r="BP30" s="42"/>
      <c r="BQ30" s="42"/>
      <c r="BU30" s="42"/>
      <c r="BV30" s="42"/>
      <c r="BW30" s="42"/>
      <c r="BX30" s="42"/>
      <c r="BY30" s="42"/>
      <c r="BZ30" s="42"/>
      <c r="CD30" s="42"/>
      <c r="CE30" s="42"/>
      <c r="CF30" s="42"/>
      <c r="CG30" s="42"/>
      <c r="CH30" s="42"/>
      <c r="CI30" s="42"/>
      <c r="CM30" s="42"/>
      <c r="CN30" s="42"/>
      <c r="CO30" s="42"/>
      <c r="CP30" s="42"/>
      <c r="CQ30" s="42"/>
      <c r="CR30" s="42"/>
      <c r="CV30" s="42"/>
      <c r="CW30" s="42"/>
      <c r="CX30" s="42"/>
      <c r="CY30" s="42"/>
      <c r="CZ30" s="42"/>
      <c r="DA30" s="42"/>
      <c r="DE30" s="42"/>
      <c r="DF30" s="42"/>
      <c r="DG30" s="42"/>
      <c r="DH30" s="42"/>
      <c r="DI30" s="42"/>
      <c r="DJ30" s="42"/>
      <c r="DN30" s="42"/>
      <c r="DO30" s="42"/>
      <c r="DP30" s="42"/>
      <c r="DQ30" s="42"/>
      <c r="DR30" s="42"/>
      <c r="DS30" s="42"/>
      <c r="DW30" s="42"/>
      <c r="DX30" s="42"/>
      <c r="DY30" s="42"/>
      <c r="DZ30" s="42"/>
      <c r="EA30" s="42"/>
      <c r="EB30" s="42"/>
      <c r="EF30" s="42"/>
      <c r="EG30" s="42"/>
      <c r="EH30" s="42"/>
      <c r="EI30" s="42"/>
      <c r="EJ30" s="42"/>
      <c r="EK30" s="42"/>
      <c r="EO30" s="42"/>
      <c r="EP30" s="42"/>
      <c r="EQ30" s="42"/>
      <c r="ER30" s="42"/>
      <c r="ES30" s="42"/>
      <c r="ET30" s="42"/>
      <c r="EX30" s="42"/>
      <c r="EY30" s="42"/>
      <c r="EZ30" s="42"/>
      <c r="FA30" s="42"/>
      <c r="FB30" s="42"/>
      <c r="FC30" s="42"/>
      <c r="FG30" s="42"/>
      <c r="FH30" s="42"/>
      <c r="FI30" s="42"/>
      <c r="FJ30" s="42"/>
      <c r="FK30" s="42"/>
      <c r="FL30" s="42"/>
    </row>
    <row r="31" spans="1:171">
      <c r="J31" s="42"/>
      <c r="K31" s="42"/>
      <c r="L31" s="42"/>
      <c r="M31" s="42"/>
      <c r="N31" s="42"/>
      <c r="O31" s="42"/>
      <c r="AB31" s="42"/>
      <c r="AC31" s="42"/>
      <c r="AD31" s="42"/>
      <c r="AE31" s="42"/>
      <c r="AF31" s="42"/>
      <c r="AG31" s="42"/>
      <c r="AK31" s="42"/>
      <c r="AL31" s="42"/>
      <c r="AM31" s="42"/>
      <c r="AN31" s="42"/>
      <c r="AO31" s="42"/>
      <c r="AP31" s="42"/>
      <c r="AT31" s="42"/>
      <c r="AU31" s="42"/>
      <c r="AV31" s="42"/>
      <c r="AW31" s="42"/>
      <c r="AX31" s="42"/>
      <c r="AY31" s="42"/>
      <c r="BC31" s="42"/>
      <c r="BD31" s="42"/>
      <c r="BE31" s="42"/>
      <c r="BF31" s="42"/>
      <c r="BG31" s="42"/>
      <c r="BH31" s="42"/>
      <c r="BL31" s="42"/>
      <c r="BM31" s="42"/>
      <c r="BN31" s="42"/>
      <c r="BO31" s="42"/>
      <c r="BP31" s="42"/>
      <c r="BQ31" s="42"/>
      <c r="BU31" s="42"/>
      <c r="BV31" s="42"/>
      <c r="BW31" s="42"/>
      <c r="BX31" s="42"/>
      <c r="BY31" s="42"/>
      <c r="BZ31" s="42"/>
      <c r="CD31" s="42"/>
      <c r="CE31" s="42"/>
      <c r="CF31" s="42"/>
      <c r="CG31" s="42"/>
      <c r="CH31" s="42"/>
      <c r="CI31" s="42"/>
      <c r="CM31" s="42"/>
      <c r="CN31" s="42"/>
      <c r="CO31" s="42"/>
      <c r="CP31" s="42"/>
      <c r="CQ31" s="42"/>
      <c r="CR31" s="42"/>
      <c r="CV31" s="42"/>
      <c r="CW31" s="42"/>
      <c r="CX31" s="42"/>
      <c r="CY31" s="42"/>
      <c r="CZ31" s="42"/>
      <c r="DA31" s="42"/>
      <c r="DE31" s="42"/>
      <c r="DF31" s="42"/>
      <c r="DG31" s="42"/>
      <c r="DH31" s="42"/>
      <c r="DI31" s="42"/>
      <c r="DJ31" s="42"/>
      <c r="DN31" s="42"/>
      <c r="DO31" s="42"/>
      <c r="DP31" s="42"/>
      <c r="DQ31" s="42"/>
      <c r="DR31" s="42"/>
      <c r="DS31" s="42"/>
      <c r="DW31" s="42"/>
      <c r="DX31" s="42"/>
      <c r="DY31" s="42"/>
      <c r="DZ31" s="42"/>
      <c r="EA31" s="42"/>
      <c r="EB31" s="42"/>
      <c r="EF31" s="42"/>
      <c r="EG31" s="42"/>
      <c r="EH31" s="42"/>
      <c r="EI31" s="42"/>
      <c r="EJ31" s="42"/>
      <c r="EK31" s="42"/>
      <c r="EO31" s="42"/>
      <c r="EP31" s="42"/>
      <c r="EQ31" s="42"/>
      <c r="ER31" s="42"/>
      <c r="ES31" s="42"/>
      <c r="ET31" s="42"/>
      <c r="EX31" s="42"/>
      <c r="EY31" s="42"/>
      <c r="EZ31" s="42"/>
      <c r="FA31" s="42"/>
      <c r="FB31" s="42"/>
      <c r="FC31" s="42"/>
      <c r="FG31" s="42"/>
      <c r="FH31" s="42"/>
      <c r="FI31" s="42"/>
      <c r="FJ31" s="42"/>
      <c r="FK31" s="42"/>
      <c r="FL31" s="42"/>
    </row>
    <row r="36" spans="1:6">
      <c r="A36" s="43"/>
      <c r="B36" s="43"/>
      <c r="C36" s="43"/>
      <c r="D36" s="43"/>
      <c r="E36" s="43"/>
      <c r="F36" s="43"/>
    </row>
    <row r="37" spans="1:6">
      <c r="A37" s="43"/>
      <c r="B37" s="43"/>
      <c r="C37" s="43"/>
      <c r="D37" s="43"/>
      <c r="E37" s="43"/>
      <c r="F37" s="43"/>
    </row>
    <row r="38" spans="1:6">
      <c r="A38" s="43"/>
      <c r="B38" s="43"/>
      <c r="C38" s="43"/>
      <c r="D38" s="43"/>
      <c r="E38" s="43"/>
      <c r="F38" s="43"/>
    </row>
    <row r="39" spans="1:6">
      <c r="A39" s="43"/>
      <c r="B39" s="43"/>
      <c r="C39" s="43"/>
      <c r="D39" s="43"/>
      <c r="E39" s="43"/>
      <c r="F39" s="43"/>
    </row>
    <row r="40" spans="1:6">
      <c r="A40" s="43"/>
      <c r="B40" s="43"/>
      <c r="C40" s="43"/>
      <c r="D40" s="43"/>
      <c r="E40" s="43"/>
      <c r="F40" s="43"/>
    </row>
  </sheetData>
  <mergeCells count="19">
    <mergeCell ref="A3:I3"/>
    <mergeCell ref="BC3:BK3"/>
    <mergeCell ref="AT3:BB3"/>
    <mergeCell ref="AK3:AS3"/>
    <mergeCell ref="AB3:AJ3"/>
    <mergeCell ref="S3:AA3"/>
    <mergeCell ref="J3:R3"/>
    <mergeCell ref="BL3:BT3"/>
    <mergeCell ref="FG3:FO3"/>
    <mergeCell ref="EX3:FF3"/>
    <mergeCell ref="EO3:EW3"/>
    <mergeCell ref="EF3:EN3"/>
    <mergeCell ref="DW3:EE3"/>
    <mergeCell ref="DN3:DV3"/>
    <mergeCell ref="DE3:DM3"/>
    <mergeCell ref="CV3:DD3"/>
    <mergeCell ref="CM3:CU3"/>
    <mergeCell ref="CD3:CL3"/>
    <mergeCell ref="BU3:CC3"/>
  </mergeCells>
  <phoneticPr fontId="2" type="noConversion"/>
  <pageMargins left="0.38541666666666669" right="0.33333333333333331" top="0.75" bottom="0.75" header="0.3" footer="0.3"/>
  <pageSetup paperSize="1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E46"/>
  <sheetViews>
    <sheetView showWhiteSpace="0" view="pageBreakPreview" zoomScaleNormal="100" zoomScaleSheetLayoutView="100" zoomScalePageLayoutView="175" workbookViewId="0">
      <selection activeCell="A2" sqref="A2"/>
    </sheetView>
  </sheetViews>
  <sheetFormatPr defaultColWidth="8.75" defaultRowHeight="16.5"/>
  <cols>
    <col min="1" max="1" width="14.125" customWidth="1"/>
    <col min="2" max="17" width="7.625" customWidth="1"/>
    <col min="18" max="19" width="14.125" customWidth="1"/>
    <col min="20" max="35" width="7.625" customWidth="1"/>
    <col min="36" max="37" width="14.125" customWidth="1"/>
    <col min="38" max="53" width="7.625" customWidth="1"/>
    <col min="54" max="55" width="14.125" customWidth="1"/>
    <col min="56" max="71" width="7.625" customWidth="1"/>
    <col min="72" max="73" width="14.125" customWidth="1"/>
    <col min="74" max="89" width="7.625" customWidth="1"/>
    <col min="90" max="91" width="14.125" customWidth="1"/>
    <col min="92" max="107" width="7.625" customWidth="1"/>
    <col min="108" max="108" width="14.125" customWidth="1"/>
    <col min="269" max="269" width="16.5" customWidth="1"/>
    <col min="270" max="276" width="8.375" customWidth="1"/>
    <col min="277" max="278" width="7.375" customWidth="1"/>
    <col min="279" max="279" width="7.75" customWidth="1"/>
    <col min="280" max="280" width="7.625" customWidth="1"/>
    <col min="281" max="283" width="7.25" customWidth="1"/>
    <col min="284" max="284" width="22.625" customWidth="1"/>
    <col min="285" max="285" width="16.625" customWidth="1"/>
    <col min="286" max="290" width="8.375" customWidth="1"/>
    <col min="291" max="291" width="7.875" customWidth="1"/>
    <col min="292" max="292" width="7.5" customWidth="1"/>
    <col min="293" max="293" width="7.125" customWidth="1"/>
    <col min="294" max="294" width="7.25" customWidth="1"/>
    <col min="295" max="296" width="7.5" customWidth="1"/>
    <col min="297" max="298" width="7.625" customWidth="1"/>
    <col min="299" max="299" width="7.5" customWidth="1"/>
    <col min="300" max="300" width="23.25" customWidth="1"/>
    <col min="301" max="301" width="17" customWidth="1"/>
    <col min="302" max="302" width="7.625" customWidth="1"/>
    <col min="303" max="308" width="8.375" customWidth="1"/>
    <col min="309" max="309" width="7.25" customWidth="1"/>
    <col min="310" max="310" width="7.125" customWidth="1"/>
    <col min="311" max="311" width="7" customWidth="1"/>
    <col min="312" max="312" width="7.375" customWidth="1"/>
    <col min="313" max="314" width="7.75" customWidth="1"/>
    <col min="315" max="315" width="7.625" customWidth="1"/>
    <col min="316" max="316" width="23.25" customWidth="1"/>
    <col min="317" max="317" width="16.625" customWidth="1"/>
    <col min="318" max="324" width="8.375" customWidth="1"/>
    <col min="325" max="325" width="7.375" customWidth="1"/>
    <col min="326" max="326" width="7.75" customWidth="1"/>
    <col min="327" max="327" width="7.5" customWidth="1"/>
    <col min="328" max="331" width="7.375" customWidth="1"/>
    <col min="332" max="332" width="23.25" customWidth="1"/>
    <col min="333" max="333" width="16.875" customWidth="1"/>
    <col min="334" max="335" width="8.375" customWidth="1"/>
    <col min="336" max="336" width="7.75" customWidth="1"/>
    <col min="337" max="340" width="8.375" customWidth="1"/>
    <col min="341" max="341" width="7.125" customWidth="1"/>
    <col min="342" max="342" width="7.375" customWidth="1"/>
    <col min="343" max="343" width="7.5" customWidth="1"/>
    <col min="344" max="346" width="7.125" customWidth="1"/>
    <col min="347" max="347" width="8" customWidth="1"/>
    <col min="348" max="348" width="23.875" customWidth="1"/>
    <col min="349" max="349" width="17" customWidth="1"/>
    <col min="350" max="355" width="8.375" customWidth="1"/>
    <col min="356" max="356" width="8.125" customWidth="1"/>
    <col min="357" max="359" width="7.25" customWidth="1"/>
    <col min="360" max="360" width="7.375" customWidth="1"/>
    <col min="361" max="362" width="7.625" customWidth="1"/>
    <col min="363" max="363" width="7.375" customWidth="1"/>
    <col min="364" max="364" width="23.625" customWidth="1"/>
    <col min="525" max="525" width="16.5" customWidth="1"/>
    <col min="526" max="532" width="8.375" customWidth="1"/>
    <col min="533" max="534" width="7.375" customWidth="1"/>
    <col min="535" max="535" width="7.75" customWidth="1"/>
    <col min="536" max="536" width="7.625" customWidth="1"/>
    <col min="537" max="539" width="7.25" customWidth="1"/>
    <col min="540" max="540" width="22.625" customWidth="1"/>
    <col min="541" max="541" width="16.625" customWidth="1"/>
    <col min="542" max="546" width="8.375" customWidth="1"/>
    <col min="547" max="547" width="7.875" customWidth="1"/>
    <col min="548" max="548" width="7.5" customWidth="1"/>
    <col min="549" max="549" width="7.125" customWidth="1"/>
    <col min="550" max="550" width="7.25" customWidth="1"/>
    <col min="551" max="552" width="7.5" customWidth="1"/>
    <col min="553" max="554" width="7.625" customWidth="1"/>
    <col min="555" max="555" width="7.5" customWidth="1"/>
    <col min="556" max="556" width="23.25" customWidth="1"/>
    <col min="557" max="557" width="17" customWidth="1"/>
    <col min="558" max="558" width="7.625" customWidth="1"/>
    <col min="559" max="564" width="8.375" customWidth="1"/>
    <col min="565" max="565" width="7.25" customWidth="1"/>
    <col min="566" max="566" width="7.125" customWidth="1"/>
    <col min="567" max="567" width="7" customWidth="1"/>
    <col min="568" max="568" width="7.375" customWidth="1"/>
    <col min="569" max="570" width="7.75" customWidth="1"/>
    <col min="571" max="571" width="7.625" customWidth="1"/>
    <col min="572" max="572" width="23.25" customWidth="1"/>
    <col min="573" max="573" width="16.625" customWidth="1"/>
    <col min="574" max="580" width="8.375" customWidth="1"/>
    <col min="581" max="581" width="7.375" customWidth="1"/>
    <col min="582" max="582" width="7.75" customWidth="1"/>
    <col min="583" max="583" width="7.5" customWidth="1"/>
    <col min="584" max="587" width="7.375" customWidth="1"/>
    <col min="588" max="588" width="23.25" customWidth="1"/>
    <col min="589" max="589" width="16.875" customWidth="1"/>
    <col min="590" max="591" width="8.375" customWidth="1"/>
    <col min="592" max="592" width="7.75" customWidth="1"/>
    <col min="593" max="596" width="8.375" customWidth="1"/>
    <col min="597" max="597" width="7.125" customWidth="1"/>
    <col min="598" max="598" width="7.375" customWidth="1"/>
    <col min="599" max="599" width="7.5" customWidth="1"/>
    <col min="600" max="602" width="7.125" customWidth="1"/>
    <col min="603" max="603" width="8" customWidth="1"/>
    <col min="604" max="604" width="23.875" customWidth="1"/>
    <col min="605" max="605" width="17" customWidth="1"/>
    <col min="606" max="611" width="8.375" customWidth="1"/>
    <col min="612" max="612" width="8.125" customWidth="1"/>
    <col min="613" max="615" width="7.25" customWidth="1"/>
    <col min="616" max="616" width="7.375" customWidth="1"/>
    <col min="617" max="618" width="7.625" customWidth="1"/>
    <col min="619" max="619" width="7.375" customWidth="1"/>
    <col min="620" max="620" width="23.625" customWidth="1"/>
    <col min="781" max="781" width="16.5" customWidth="1"/>
    <col min="782" max="788" width="8.375" customWidth="1"/>
    <col min="789" max="790" width="7.375" customWidth="1"/>
    <col min="791" max="791" width="7.75" customWidth="1"/>
    <col min="792" max="792" width="7.625" customWidth="1"/>
    <col min="793" max="795" width="7.25" customWidth="1"/>
    <col min="796" max="796" width="22.625" customWidth="1"/>
    <col min="797" max="797" width="16.625" customWidth="1"/>
    <col min="798" max="802" width="8.375" customWidth="1"/>
    <col min="803" max="803" width="7.875" customWidth="1"/>
    <col min="804" max="804" width="7.5" customWidth="1"/>
    <col min="805" max="805" width="7.125" customWidth="1"/>
    <col min="806" max="806" width="7.25" customWidth="1"/>
    <col min="807" max="808" width="7.5" customWidth="1"/>
    <col min="809" max="810" width="7.625" customWidth="1"/>
    <col min="811" max="811" width="7.5" customWidth="1"/>
    <col min="812" max="812" width="23.25" customWidth="1"/>
    <col min="813" max="813" width="17" customWidth="1"/>
    <col min="814" max="814" width="7.625" customWidth="1"/>
    <col min="815" max="820" width="8.375" customWidth="1"/>
    <col min="821" max="821" width="7.25" customWidth="1"/>
    <col min="822" max="822" width="7.125" customWidth="1"/>
    <col min="823" max="823" width="7" customWidth="1"/>
    <col min="824" max="824" width="7.375" customWidth="1"/>
    <col min="825" max="826" width="7.75" customWidth="1"/>
    <col min="827" max="827" width="7.625" customWidth="1"/>
    <col min="828" max="828" width="23.25" customWidth="1"/>
    <col min="829" max="829" width="16.625" customWidth="1"/>
    <col min="830" max="836" width="8.375" customWidth="1"/>
    <col min="837" max="837" width="7.375" customWidth="1"/>
    <col min="838" max="838" width="7.75" customWidth="1"/>
    <col min="839" max="839" width="7.5" customWidth="1"/>
    <col min="840" max="843" width="7.375" customWidth="1"/>
    <col min="844" max="844" width="23.25" customWidth="1"/>
    <col min="845" max="845" width="16.875" customWidth="1"/>
    <col min="846" max="847" width="8.375" customWidth="1"/>
    <col min="848" max="848" width="7.75" customWidth="1"/>
    <col min="849" max="852" width="8.375" customWidth="1"/>
    <col min="853" max="853" width="7.125" customWidth="1"/>
    <col min="854" max="854" width="7.375" customWidth="1"/>
    <col min="855" max="855" width="7.5" customWidth="1"/>
    <col min="856" max="858" width="7.125" customWidth="1"/>
    <col min="859" max="859" width="8" customWidth="1"/>
    <col min="860" max="860" width="23.875" customWidth="1"/>
    <col min="861" max="861" width="17" customWidth="1"/>
    <col min="862" max="867" width="8.375" customWidth="1"/>
    <col min="868" max="868" width="8.125" customWidth="1"/>
    <col min="869" max="871" width="7.25" customWidth="1"/>
    <col min="872" max="872" width="7.375" customWidth="1"/>
    <col min="873" max="874" width="7.625" customWidth="1"/>
    <col min="875" max="875" width="7.375" customWidth="1"/>
    <col min="876" max="876" width="23.625" customWidth="1"/>
    <col min="1037" max="1037" width="16.5" customWidth="1"/>
    <col min="1038" max="1044" width="8.375" customWidth="1"/>
    <col min="1045" max="1046" width="7.375" customWidth="1"/>
    <col min="1047" max="1047" width="7.75" customWidth="1"/>
    <col min="1048" max="1048" width="7.625" customWidth="1"/>
    <col min="1049" max="1051" width="7.25" customWidth="1"/>
    <col min="1052" max="1052" width="22.625" customWidth="1"/>
    <col min="1053" max="1053" width="16.625" customWidth="1"/>
    <col min="1054" max="1058" width="8.375" customWidth="1"/>
    <col min="1059" max="1059" width="7.875" customWidth="1"/>
    <col min="1060" max="1060" width="7.5" customWidth="1"/>
    <col min="1061" max="1061" width="7.125" customWidth="1"/>
    <col min="1062" max="1062" width="7.25" customWidth="1"/>
    <col min="1063" max="1064" width="7.5" customWidth="1"/>
    <col min="1065" max="1066" width="7.625" customWidth="1"/>
    <col min="1067" max="1067" width="7.5" customWidth="1"/>
    <col min="1068" max="1068" width="23.25" customWidth="1"/>
    <col min="1069" max="1069" width="17" customWidth="1"/>
    <col min="1070" max="1070" width="7.625" customWidth="1"/>
    <col min="1071" max="1076" width="8.375" customWidth="1"/>
    <col min="1077" max="1077" width="7.25" customWidth="1"/>
    <col min="1078" max="1078" width="7.125" customWidth="1"/>
    <col min="1079" max="1079" width="7" customWidth="1"/>
    <col min="1080" max="1080" width="7.375" customWidth="1"/>
    <col min="1081" max="1082" width="7.75" customWidth="1"/>
    <col min="1083" max="1083" width="7.625" customWidth="1"/>
    <col min="1084" max="1084" width="23.25" customWidth="1"/>
    <col min="1085" max="1085" width="16.625" customWidth="1"/>
    <col min="1086" max="1092" width="8.375" customWidth="1"/>
    <col min="1093" max="1093" width="7.375" customWidth="1"/>
    <col min="1094" max="1094" width="7.75" customWidth="1"/>
    <col min="1095" max="1095" width="7.5" customWidth="1"/>
    <col min="1096" max="1099" width="7.375" customWidth="1"/>
    <col min="1100" max="1100" width="23.25" customWidth="1"/>
    <col min="1101" max="1101" width="16.875" customWidth="1"/>
    <col min="1102" max="1103" width="8.375" customWidth="1"/>
    <col min="1104" max="1104" width="7.75" customWidth="1"/>
    <col min="1105" max="1108" width="8.375" customWidth="1"/>
    <col min="1109" max="1109" width="7.125" customWidth="1"/>
    <col min="1110" max="1110" width="7.375" customWidth="1"/>
    <col min="1111" max="1111" width="7.5" customWidth="1"/>
    <col min="1112" max="1114" width="7.125" customWidth="1"/>
    <col min="1115" max="1115" width="8" customWidth="1"/>
    <col min="1116" max="1116" width="23.875" customWidth="1"/>
    <col min="1117" max="1117" width="17" customWidth="1"/>
    <col min="1118" max="1123" width="8.375" customWidth="1"/>
    <col min="1124" max="1124" width="8.125" customWidth="1"/>
    <col min="1125" max="1127" width="7.25" customWidth="1"/>
    <col min="1128" max="1128" width="7.375" customWidth="1"/>
    <col min="1129" max="1130" width="7.625" customWidth="1"/>
    <col min="1131" max="1131" width="7.375" customWidth="1"/>
    <col min="1132" max="1132" width="23.625" customWidth="1"/>
    <col min="1293" max="1293" width="16.5" customWidth="1"/>
    <col min="1294" max="1300" width="8.375" customWidth="1"/>
    <col min="1301" max="1302" width="7.375" customWidth="1"/>
    <col min="1303" max="1303" width="7.75" customWidth="1"/>
    <col min="1304" max="1304" width="7.625" customWidth="1"/>
    <col min="1305" max="1307" width="7.25" customWidth="1"/>
    <col min="1308" max="1308" width="22.625" customWidth="1"/>
    <col min="1309" max="1309" width="16.625" customWidth="1"/>
    <col min="1310" max="1314" width="8.375" customWidth="1"/>
    <col min="1315" max="1315" width="7.875" customWidth="1"/>
    <col min="1316" max="1316" width="7.5" customWidth="1"/>
    <col min="1317" max="1317" width="7.125" customWidth="1"/>
    <col min="1318" max="1318" width="7.25" customWidth="1"/>
    <col min="1319" max="1320" width="7.5" customWidth="1"/>
    <col min="1321" max="1322" width="7.625" customWidth="1"/>
    <col min="1323" max="1323" width="7.5" customWidth="1"/>
    <col min="1324" max="1324" width="23.25" customWidth="1"/>
    <col min="1325" max="1325" width="17" customWidth="1"/>
    <col min="1326" max="1326" width="7.625" customWidth="1"/>
    <col min="1327" max="1332" width="8.375" customWidth="1"/>
    <col min="1333" max="1333" width="7.25" customWidth="1"/>
    <col min="1334" max="1334" width="7.125" customWidth="1"/>
    <col min="1335" max="1335" width="7" customWidth="1"/>
    <col min="1336" max="1336" width="7.375" customWidth="1"/>
    <col min="1337" max="1338" width="7.75" customWidth="1"/>
    <col min="1339" max="1339" width="7.625" customWidth="1"/>
    <col min="1340" max="1340" width="23.25" customWidth="1"/>
    <col min="1341" max="1341" width="16.625" customWidth="1"/>
    <col min="1342" max="1348" width="8.375" customWidth="1"/>
    <col min="1349" max="1349" width="7.375" customWidth="1"/>
    <col min="1350" max="1350" width="7.75" customWidth="1"/>
    <col min="1351" max="1351" width="7.5" customWidth="1"/>
    <col min="1352" max="1355" width="7.375" customWidth="1"/>
    <col min="1356" max="1356" width="23.25" customWidth="1"/>
    <col min="1357" max="1357" width="16.875" customWidth="1"/>
    <col min="1358" max="1359" width="8.375" customWidth="1"/>
    <col min="1360" max="1360" width="7.75" customWidth="1"/>
    <col min="1361" max="1364" width="8.375" customWidth="1"/>
    <col min="1365" max="1365" width="7.125" customWidth="1"/>
    <col min="1366" max="1366" width="7.375" customWidth="1"/>
    <col min="1367" max="1367" width="7.5" customWidth="1"/>
    <col min="1368" max="1370" width="7.125" customWidth="1"/>
    <col min="1371" max="1371" width="8" customWidth="1"/>
    <col min="1372" max="1372" width="23.875" customWidth="1"/>
    <col min="1373" max="1373" width="17" customWidth="1"/>
    <col min="1374" max="1379" width="8.375" customWidth="1"/>
    <col min="1380" max="1380" width="8.125" customWidth="1"/>
    <col min="1381" max="1383" width="7.25" customWidth="1"/>
    <col min="1384" max="1384" width="7.375" customWidth="1"/>
    <col min="1385" max="1386" width="7.625" customWidth="1"/>
    <col min="1387" max="1387" width="7.375" customWidth="1"/>
    <col min="1388" max="1388" width="23.625" customWidth="1"/>
    <col min="1549" max="1549" width="16.5" customWidth="1"/>
    <col min="1550" max="1556" width="8.375" customWidth="1"/>
    <col min="1557" max="1558" width="7.375" customWidth="1"/>
    <col min="1559" max="1559" width="7.75" customWidth="1"/>
    <col min="1560" max="1560" width="7.625" customWidth="1"/>
    <col min="1561" max="1563" width="7.25" customWidth="1"/>
    <col min="1564" max="1564" width="22.625" customWidth="1"/>
    <col min="1565" max="1565" width="16.625" customWidth="1"/>
    <col min="1566" max="1570" width="8.375" customWidth="1"/>
    <col min="1571" max="1571" width="7.875" customWidth="1"/>
    <col min="1572" max="1572" width="7.5" customWidth="1"/>
    <col min="1573" max="1573" width="7.125" customWidth="1"/>
    <col min="1574" max="1574" width="7.25" customWidth="1"/>
    <col min="1575" max="1576" width="7.5" customWidth="1"/>
    <col min="1577" max="1578" width="7.625" customWidth="1"/>
    <col min="1579" max="1579" width="7.5" customWidth="1"/>
    <col min="1580" max="1580" width="23.25" customWidth="1"/>
    <col min="1581" max="1581" width="17" customWidth="1"/>
    <col min="1582" max="1582" width="7.625" customWidth="1"/>
    <col min="1583" max="1588" width="8.375" customWidth="1"/>
    <col min="1589" max="1589" width="7.25" customWidth="1"/>
    <col min="1590" max="1590" width="7.125" customWidth="1"/>
    <col min="1591" max="1591" width="7" customWidth="1"/>
    <col min="1592" max="1592" width="7.375" customWidth="1"/>
    <col min="1593" max="1594" width="7.75" customWidth="1"/>
    <col min="1595" max="1595" width="7.625" customWidth="1"/>
    <col min="1596" max="1596" width="23.25" customWidth="1"/>
    <col min="1597" max="1597" width="16.625" customWidth="1"/>
    <col min="1598" max="1604" width="8.375" customWidth="1"/>
    <col min="1605" max="1605" width="7.375" customWidth="1"/>
    <col min="1606" max="1606" width="7.75" customWidth="1"/>
    <col min="1607" max="1607" width="7.5" customWidth="1"/>
    <col min="1608" max="1611" width="7.375" customWidth="1"/>
    <col min="1612" max="1612" width="23.25" customWidth="1"/>
    <col min="1613" max="1613" width="16.875" customWidth="1"/>
    <col min="1614" max="1615" width="8.375" customWidth="1"/>
    <col min="1616" max="1616" width="7.75" customWidth="1"/>
    <col min="1617" max="1620" width="8.375" customWidth="1"/>
    <col min="1621" max="1621" width="7.125" customWidth="1"/>
    <col min="1622" max="1622" width="7.375" customWidth="1"/>
    <col min="1623" max="1623" width="7.5" customWidth="1"/>
    <col min="1624" max="1626" width="7.125" customWidth="1"/>
    <col min="1627" max="1627" width="8" customWidth="1"/>
    <col min="1628" max="1628" width="23.875" customWidth="1"/>
    <col min="1629" max="1629" width="17" customWidth="1"/>
    <col min="1630" max="1635" width="8.375" customWidth="1"/>
    <col min="1636" max="1636" width="8.125" customWidth="1"/>
    <col min="1637" max="1639" width="7.25" customWidth="1"/>
    <col min="1640" max="1640" width="7.375" customWidth="1"/>
    <col min="1641" max="1642" width="7.625" customWidth="1"/>
    <col min="1643" max="1643" width="7.375" customWidth="1"/>
    <col min="1644" max="1644" width="23.625" customWidth="1"/>
    <col min="1805" max="1805" width="16.5" customWidth="1"/>
    <col min="1806" max="1812" width="8.375" customWidth="1"/>
    <col min="1813" max="1814" width="7.375" customWidth="1"/>
    <col min="1815" max="1815" width="7.75" customWidth="1"/>
    <col min="1816" max="1816" width="7.625" customWidth="1"/>
    <col min="1817" max="1819" width="7.25" customWidth="1"/>
    <col min="1820" max="1820" width="22.625" customWidth="1"/>
    <col min="1821" max="1821" width="16.625" customWidth="1"/>
    <col min="1822" max="1826" width="8.375" customWidth="1"/>
    <col min="1827" max="1827" width="7.875" customWidth="1"/>
    <col min="1828" max="1828" width="7.5" customWidth="1"/>
    <col min="1829" max="1829" width="7.125" customWidth="1"/>
    <col min="1830" max="1830" width="7.25" customWidth="1"/>
    <col min="1831" max="1832" width="7.5" customWidth="1"/>
    <col min="1833" max="1834" width="7.625" customWidth="1"/>
    <col min="1835" max="1835" width="7.5" customWidth="1"/>
    <col min="1836" max="1836" width="23.25" customWidth="1"/>
    <col min="1837" max="1837" width="17" customWidth="1"/>
    <col min="1838" max="1838" width="7.625" customWidth="1"/>
    <col min="1839" max="1844" width="8.375" customWidth="1"/>
    <col min="1845" max="1845" width="7.25" customWidth="1"/>
    <col min="1846" max="1846" width="7.125" customWidth="1"/>
    <col min="1847" max="1847" width="7" customWidth="1"/>
    <col min="1848" max="1848" width="7.375" customWidth="1"/>
    <col min="1849" max="1850" width="7.75" customWidth="1"/>
    <col min="1851" max="1851" width="7.625" customWidth="1"/>
    <col min="1852" max="1852" width="23.25" customWidth="1"/>
    <col min="1853" max="1853" width="16.625" customWidth="1"/>
    <col min="1854" max="1860" width="8.375" customWidth="1"/>
    <col min="1861" max="1861" width="7.375" customWidth="1"/>
    <col min="1862" max="1862" width="7.75" customWidth="1"/>
    <col min="1863" max="1863" width="7.5" customWidth="1"/>
    <col min="1864" max="1867" width="7.375" customWidth="1"/>
    <col min="1868" max="1868" width="23.25" customWidth="1"/>
    <col min="1869" max="1869" width="16.875" customWidth="1"/>
    <col min="1870" max="1871" width="8.375" customWidth="1"/>
    <col min="1872" max="1872" width="7.75" customWidth="1"/>
    <col min="1873" max="1876" width="8.375" customWidth="1"/>
    <col min="1877" max="1877" width="7.125" customWidth="1"/>
    <col min="1878" max="1878" width="7.375" customWidth="1"/>
    <col min="1879" max="1879" width="7.5" customWidth="1"/>
    <col min="1880" max="1882" width="7.125" customWidth="1"/>
    <col min="1883" max="1883" width="8" customWidth="1"/>
    <col min="1884" max="1884" width="23.875" customWidth="1"/>
    <col min="1885" max="1885" width="17" customWidth="1"/>
    <col min="1886" max="1891" width="8.375" customWidth="1"/>
    <col min="1892" max="1892" width="8.125" customWidth="1"/>
    <col min="1893" max="1895" width="7.25" customWidth="1"/>
    <col min="1896" max="1896" width="7.375" customWidth="1"/>
    <col min="1897" max="1898" width="7.625" customWidth="1"/>
    <col min="1899" max="1899" width="7.375" customWidth="1"/>
    <col min="1900" max="1900" width="23.625" customWidth="1"/>
    <col min="2061" max="2061" width="16.5" customWidth="1"/>
    <col min="2062" max="2068" width="8.375" customWidth="1"/>
    <col min="2069" max="2070" width="7.375" customWidth="1"/>
    <col min="2071" max="2071" width="7.75" customWidth="1"/>
    <col min="2072" max="2072" width="7.625" customWidth="1"/>
    <col min="2073" max="2075" width="7.25" customWidth="1"/>
    <col min="2076" max="2076" width="22.625" customWidth="1"/>
    <col min="2077" max="2077" width="16.625" customWidth="1"/>
    <col min="2078" max="2082" width="8.375" customWidth="1"/>
    <col min="2083" max="2083" width="7.875" customWidth="1"/>
    <col min="2084" max="2084" width="7.5" customWidth="1"/>
    <col min="2085" max="2085" width="7.125" customWidth="1"/>
    <col min="2086" max="2086" width="7.25" customWidth="1"/>
    <col min="2087" max="2088" width="7.5" customWidth="1"/>
    <col min="2089" max="2090" width="7.625" customWidth="1"/>
    <col min="2091" max="2091" width="7.5" customWidth="1"/>
    <col min="2092" max="2092" width="23.25" customWidth="1"/>
    <col min="2093" max="2093" width="17" customWidth="1"/>
    <col min="2094" max="2094" width="7.625" customWidth="1"/>
    <col min="2095" max="2100" width="8.375" customWidth="1"/>
    <col min="2101" max="2101" width="7.25" customWidth="1"/>
    <col min="2102" max="2102" width="7.125" customWidth="1"/>
    <col min="2103" max="2103" width="7" customWidth="1"/>
    <col min="2104" max="2104" width="7.375" customWidth="1"/>
    <col min="2105" max="2106" width="7.75" customWidth="1"/>
    <col min="2107" max="2107" width="7.625" customWidth="1"/>
    <col min="2108" max="2108" width="23.25" customWidth="1"/>
    <col min="2109" max="2109" width="16.625" customWidth="1"/>
    <col min="2110" max="2116" width="8.375" customWidth="1"/>
    <col min="2117" max="2117" width="7.375" customWidth="1"/>
    <col min="2118" max="2118" width="7.75" customWidth="1"/>
    <col min="2119" max="2119" width="7.5" customWidth="1"/>
    <col min="2120" max="2123" width="7.375" customWidth="1"/>
    <col min="2124" max="2124" width="23.25" customWidth="1"/>
    <col min="2125" max="2125" width="16.875" customWidth="1"/>
    <col min="2126" max="2127" width="8.375" customWidth="1"/>
    <col min="2128" max="2128" width="7.75" customWidth="1"/>
    <col min="2129" max="2132" width="8.375" customWidth="1"/>
    <col min="2133" max="2133" width="7.125" customWidth="1"/>
    <col min="2134" max="2134" width="7.375" customWidth="1"/>
    <col min="2135" max="2135" width="7.5" customWidth="1"/>
    <col min="2136" max="2138" width="7.125" customWidth="1"/>
    <col min="2139" max="2139" width="8" customWidth="1"/>
    <col min="2140" max="2140" width="23.875" customWidth="1"/>
    <col min="2141" max="2141" width="17" customWidth="1"/>
    <col min="2142" max="2147" width="8.375" customWidth="1"/>
    <col min="2148" max="2148" width="8.125" customWidth="1"/>
    <col min="2149" max="2151" width="7.25" customWidth="1"/>
    <col min="2152" max="2152" width="7.375" customWidth="1"/>
    <col min="2153" max="2154" width="7.625" customWidth="1"/>
    <col min="2155" max="2155" width="7.375" customWidth="1"/>
    <col min="2156" max="2156" width="23.625" customWidth="1"/>
    <col min="2317" max="2317" width="16.5" customWidth="1"/>
    <col min="2318" max="2324" width="8.375" customWidth="1"/>
    <col min="2325" max="2326" width="7.375" customWidth="1"/>
    <col min="2327" max="2327" width="7.75" customWidth="1"/>
    <col min="2328" max="2328" width="7.625" customWidth="1"/>
    <col min="2329" max="2331" width="7.25" customWidth="1"/>
    <col min="2332" max="2332" width="22.625" customWidth="1"/>
    <col min="2333" max="2333" width="16.625" customWidth="1"/>
    <col min="2334" max="2338" width="8.375" customWidth="1"/>
    <col min="2339" max="2339" width="7.875" customWidth="1"/>
    <col min="2340" max="2340" width="7.5" customWidth="1"/>
    <col min="2341" max="2341" width="7.125" customWidth="1"/>
    <col min="2342" max="2342" width="7.25" customWidth="1"/>
    <col min="2343" max="2344" width="7.5" customWidth="1"/>
    <col min="2345" max="2346" width="7.625" customWidth="1"/>
    <col min="2347" max="2347" width="7.5" customWidth="1"/>
    <col min="2348" max="2348" width="23.25" customWidth="1"/>
    <col min="2349" max="2349" width="17" customWidth="1"/>
    <col min="2350" max="2350" width="7.625" customWidth="1"/>
    <col min="2351" max="2356" width="8.375" customWidth="1"/>
    <col min="2357" max="2357" width="7.25" customWidth="1"/>
    <col min="2358" max="2358" width="7.125" customWidth="1"/>
    <col min="2359" max="2359" width="7" customWidth="1"/>
    <col min="2360" max="2360" width="7.375" customWidth="1"/>
    <col min="2361" max="2362" width="7.75" customWidth="1"/>
    <col min="2363" max="2363" width="7.625" customWidth="1"/>
    <col min="2364" max="2364" width="23.25" customWidth="1"/>
    <col min="2365" max="2365" width="16.625" customWidth="1"/>
    <col min="2366" max="2372" width="8.375" customWidth="1"/>
    <col min="2373" max="2373" width="7.375" customWidth="1"/>
    <col min="2374" max="2374" width="7.75" customWidth="1"/>
    <col min="2375" max="2375" width="7.5" customWidth="1"/>
    <col min="2376" max="2379" width="7.375" customWidth="1"/>
    <col min="2380" max="2380" width="23.25" customWidth="1"/>
    <col min="2381" max="2381" width="16.875" customWidth="1"/>
    <col min="2382" max="2383" width="8.375" customWidth="1"/>
    <col min="2384" max="2384" width="7.75" customWidth="1"/>
    <col min="2385" max="2388" width="8.375" customWidth="1"/>
    <col min="2389" max="2389" width="7.125" customWidth="1"/>
    <col min="2390" max="2390" width="7.375" customWidth="1"/>
    <col min="2391" max="2391" width="7.5" customWidth="1"/>
    <col min="2392" max="2394" width="7.125" customWidth="1"/>
    <col min="2395" max="2395" width="8" customWidth="1"/>
    <col min="2396" max="2396" width="23.875" customWidth="1"/>
    <col min="2397" max="2397" width="17" customWidth="1"/>
    <col min="2398" max="2403" width="8.375" customWidth="1"/>
    <col min="2404" max="2404" width="8.125" customWidth="1"/>
    <col min="2405" max="2407" width="7.25" customWidth="1"/>
    <col min="2408" max="2408" width="7.375" customWidth="1"/>
    <col min="2409" max="2410" width="7.625" customWidth="1"/>
    <col min="2411" max="2411" width="7.375" customWidth="1"/>
    <col min="2412" max="2412" width="23.625" customWidth="1"/>
    <col min="2573" max="2573" width="16.5" customWidth="1"/>
    <col min="2574" max="2580" width="8.375" customWidth="1"/>
    <col min="2581" max="2582" width="7.375" customWidth="1"/>
    <col min="2583" max="2583" width="7.75" customWidth="1"/>
    <col min="2584" max="2584" width="7.625" customWidth="1"/>
    <col min="2585" max="2587" width="7.25" customWidth="1"/>
    <col min="2588" max="2588" width="22.625" customWidth="1"/>
    <col min="2589" max="2589" width="16.625" customWidth="1"/>
    <col min="2590" max="2594" width="8.375" customWidth="1"/>
    <col min="2595" max="2595" width="7.875" customWidth="1"/>
    <col min="2596" max="2596" width="7.5" customWidth="1"/>
    <col min="2597" max="2597" width="7.125" customWidth="1"/>
    <col min="2598" max="2598" width="7.25" customWidth="1"/>
    <col min="2599" max="2600" width="7.5" customWidth="1"/>
    <col min="2601" max="2602" width="7.625" customWidth="1"/>
    <col min="2603" max="2603" width="7.5" customWidth="1"/>
    <col min="2604" max="2604" width="23.25" customWidth="1"/>
    <col min="2605" max="2605" width="17" customWidth="1"/>
    <col min="2606" max="2606" width="7.625" customWidth="1"/>
    <col min="2607" max="2612" width="8.375" customWidth="1"/>
    <col min="2613" max="2613" width="7.25" customWidth="1"/>
    <col min="2614" max="2614" width="7.125" customWidth="1"/>
    <col min="2615" max="2615" width="7" customWidth="1"/>
    <col min="2616" max="2616" width="7.375" customWidth="1"/>
    <col min="2617" max="2618" width="7.75" customWidth="1"/>
    <col min="2619" max="2619" width="7.625" customWidth="1"/>
    <col min="2620" max="2620" width="23.25" customWidth="1"/>
    <col min="2621" max="2621" width="16.625" customWidth="1"/>
    <col min="2622" max="2628" width="8.375" customWidth="1"/>
    <col min="2629" max="2629" width="7.375" customWidth="1"/>
    <col min="2630" max="2630" width="7.75" customWidth="1"/>
    <col min="2631" max="2631" width="7.5" customWidth="1"/>
    <col min="2632" max="2635" width="7.375" customWidth="1"/>
    <col min="2636" max="2636" width="23.25" customWidth="1"/>
    <col min="2637" max="2637" width="16.875" customWidth="1"/>
    <col min="2638" max="2639" width="8.375" customWidth="1"/>
    <col min="2640" max="2640" width="7.75" customWidth="1"/>
    <col min="2641" max="2644" width="8.375" customWidth="1"/>
    <col min="2645" max="2645" width="7.125" customWidth="1"/>
    <col min="2646" max="2646" width="7.375" customWidth="1"/>
    <col min="2647" max="2647" width="7.5" customWidth="1"/>
    <col min="2648" max="2650" width="7.125" customWidth="1"/>
    <col min="2651" max="2651" width="8" customWidth="1"/>
    <col min="2652" max="2652" width="23.875" customWidth="1"/>
    <col min="2653" max="2653" width="17" customWidth="1"/>
    <col min="2654" max="2659" width="8.375" customWidth="1"/>
    <col min="2660" max="2660" width="8.125" customWidth="1"/>
    <col min="2661" max="2663" width="7.25" customWidth="1"/>
    <col min="2664" max="2664" width="7.375" customWidth="1"/>
    <col min="2665" max="2666" width="7.625" customWidth="1"/>
    <col min="2667" max="2667" width="7.375" customWidth="1"/>
    <col min="2668" max="2668" width="23.625" customWidth="1"/>
    <col min="2829" max="2829" width="16.5" customWidth="1"/>
    <col min="2830" max="2836" width="8.375" customWidth="1"/>
    <col min="2837" max="2838" width="7.375" customWidth="1"/>
    <col min="2839" max="2839" width="7.75" customWidth="1"/>
    <col min="2840" max="2840" width="7.625" customWidth="1"/>
    <col min="2841" max="2843" width="7.25" customWidth="1"/>
    <col min="2844" max="2844" width="22.625" customWidth="1"/>
    <col min="2845" max="2845" width="16.625" customWidth="1"/>
    <col min="2846" max="2850" width="8.375" customWidth="1"/>
    <col min="2851" max="2851" width="7.875" customWidth="1"/>
    <col min="2852" max="2852" width="7.5" customWidth="1"/>
    <col min="2853" max="2853" width="7.125" customWidth="1"/>
    <col min="2854" max="2854" width="7.25" customWidth="1"/>
    <col min="2855" max="2856" width="7.5" customWidth="1"/>
    <col min="2857" max="2858" width="7.625" customWidth="1"/>
    <col min="2859" max="2859" width="7.5" customWidth="1"/>
    <col min="2860" max="2860" width="23.25" customWidth="1"/>
    <col min="2861" max="2861" width="17" customWidth="1"/>
    <col min="2862" max="2862" width="7.625" customWidth="1"/>
    <col min="2863" max="2868" width="8.375" customWidth="1"/>
    <col min="2869" max="2869" width="7.25" customWidth="1"/>
    <col min="2870" max="2870" width="7.125" customWidth="1"/>
    <col min="2871" max="2871" width="7" customWidth="1"/>
    <col min="2872" max="2872" width="7.375" customWidth="1"/>
    <col min="2873" max="2874" width="7.75" customWidth="1"/>
    <col min="2875" max="2875" width="7.625" customWidth="1"/>
    <col min="2876" max="2876" width="23.25" customWidth="1"/>
    <col min="2877" max="2877" width="16.625" customWidth="1"/>
    <col min="2878" max="2884" width="8.375" customWidth="1"/>
    <col min="2885" max="2885" width="7.375" customWidth="1"/>
    <col min="2886" max="2886" width="7.75" customWidth="1"/>
    <col min="2887" max="2887" width="7.5" customWidth="1"/>
    <col min="2888" max="2891" width="7.375" customWidth="1"/>
    <col min="2892" max="2892" width="23.25" customWidth="1"/>
    <col min="2893" max="2893" width="16.875" customWidth="1"/>
    <col min="2894" max="2895" width="8.375" customWidth="1"/>
    <col min="2896" max="2896" width="7.75" customWidth="1"/>
    <col min="2897" max="2900" width="8.375" customWidth="1"/>
    <col min="2901" max="2901" width="7.125" customWidth="1"/>
    <col min="2902" max="2902" width="7.375" customWidth="1"/>
    <col min="2903" max="2903" width="7.5" customWidth="1"/>
    <col min="2904" max="2906" width="7.125" customWidth="1"/>
    <col min="2907" max="2907" width="8" customWidth="1"/>
    <col min="2908" max="2908" width="23.875" customWidth="1"/>
    <col min="2909" max="2909" width="17" customWidth="1"/>
    <col min="2910" max="2915" width="8.375" customWidth="1"/>
    <col min="2916" max="2916" width="8.125" customWidth="1"/>
    <col min="2917" max="2919" width="7.25" customWidth="1"/>
    <col min="2920" max="2920" width="7.375" customWidth="1"/>
    <col min="2921" max="2922" width="7.625" customWidth="1"/>
    <col min="2923" max="2923" width="7.375" customWidth="1"/>
    <col min="2924" max="2924" width="23.625" customWidth="1"/>
    <col min="3085" max="3085" width="16.5" customWidth="1"/>
    <col min="3086" max="3092" width="8.375" customWidth="1"/>
    <col min="3093" max="3094" width="7.375" customWidth="1"/>
    <col min="3095" max="3095" width="7.75" customWidth="1"/>
    <col min="3096" max="3096" width="7.625" customWidth="1"/>
    <col min="3097" max="3099" width="7.25" customWidth="1"/>
    <col min="3100" max="3100" width="22.625" customWidth="1"/>
    <col min="3101" max="3101" width="16.625" customWidth="1"/>
    <col min="3102" max="3106" width="8.375" customWidth="1"/>
    <col min="3107" max="3107" width="7.875" customWidth="1"/>
    <col min="3108" max="3108" width="7.5" customWidth="1"/>
    <col min="3109" max="3109" width="7.125" customWidth="1"/>
    <col min="3110" max="3110" width="7.25" customWidth="1"/>
    <col min="3111" max="3112" width="7.5" customWidth="1"/>
    <col min="3113" max="3114" width="7.625" customWidth="1"/>
    <col min="3115" max="3115" width="7.5" customWidth="1"/>
    <col min="3116" max="3116" width="23.25" customWidth="1"/>
    <col min="3117" max="3117" width="17" customWidth="1"/>
    <col min="3118" max="3118" width="7.625" customWidth="1"/>
    <col min="3119" max="3124" width="8.375" customWidth="1"/>
    <col min="3125" max="3125" width="7.25" customWidth="1"/>
    <col min="3126" max="3126" width="7.125" customWidth="1"/>
    <col min="3127" max="3127" width="7" customWidth="1"/>
    <col min="3128" max="3128" width="7.375" customWidth="1"/>
    <col min="3129" max="3130" width="7.75" customWidth="1"/>
    <col min="3131" max="3131" width="7.625" customWidth="1"/>
    <col min="3132" max="3132" width="23.25" customWidth="1"/>
    <col min="3133" max="3133" width="16.625" customWidth="1"/>
    <col min="3134" max="3140" width="8.375" customWidth="1"/>
    <col min="3141" max="3141" width="7.375" customWidth="1"/>
    <col min="3142" max="3142" width="7.75" customWidth="1"/>
    <col min="3143" max="3143" width="7.5" customWidth="1"/>
    <col min="3144" max="3147" width="7.375" customWidth="1"/>
    <col min="3148" max="3148" width="23.25" customWidth="1"/>
    <col min="3149" max="3149" width="16.875" customWidth="1"/>
    <col min="3150" max="3151" width="8.375" customWidth="1"/>
    <col min="3152" max="3152" width="7.75" customWidth="1"/>
    <col min="3153" max="3156" width="8.375" customWidth="1"/>
    <col min="3157" max="3157" width="7.125" customWidth="1"/>
    <col min="3158" max="3158" width="7.375" customWidth="1"/>
    <col min="3159" max="3159" width="7.5" customWidth="1"/>
    <col min="3160" max="3162" width="7.125" customWidth="1"/>
    <col min="3163" max="3163" width="8" customWidth="1"/>
    <col min="3164" max="3164" width="23.875" customWidth="1"/>
    <col min="3165" max="3165" width="17" customWidth="1"/>
    <col min="3166" max="3171" width="8.375" customWidth="1"/>
    <col min="3172" max="3172" width="8.125" customWidth="1"/>
    <col min="3173" max="3175" width="7.25" customWidth="1"/>
    <col min="3176" max="3176" width="7.375" customWidth="1"/>
    <col min="3177" max="3178" width="7.625" customWidth="1"/>
    <col min="3179" max="3179" width="7.375" customWidth="1"/>
    <col min="3180" max="3180" width="23.625" customWidth="1"/>
    <col min="3341" max="3341" width="16.5" customWidth="1"/>
    <col min="3342" max="3348" width="8.375" customWidth="1"/>
    <col min="3349" max="3350" width="7.375" customWidth="1"/>
    <col min="3351" max="3351" width="7.75" customWidth="1"/>
    <col min="3352" max="3352" width="7.625" customWidth="1"/>
    <col min="3353" max="3355" width="7.25" customWidth="1"/>
    <col min="3356" max="3356" width="22.625" customWidth="1"/>
    <col min="3357" max="3357" width="16.625" customWidth="1"/>
    <col min="3358" max="3362" width="8.375" customWidth="1"/>
    <col min="3363" max="3363" width="7.875" customWidth="1"/>
    <col min="3364" max="3364" width="7.5" customWidth="1"/>
    <col min="3365" max="3365" width="7.125" customWidth="1"/>
    <col min="3366" max="3366" width="7.25" customWidth="1"/>
    <col min="3367" max="3368" width="7.5" customWidth="1"/>
    <col min="3369" max="3370" width="7.625" customWidth="1"/>
    <col min="3371" max="3371" width="7.5" customWidth="1"/>
    <col min="3372" max="3372" width="23.25" customWidth="1"/>
    <col min="3373" max="3373" width="17" customWidth="1"/>
    <col min="3374" max="3374" width="7.625" customWidth="1"/>
    <col min="3375" max="3380" width="8.375" customWidth="1"/>
    <col min="3381" max="3381" width="7.25" customWidth="1"/>
    <col min="3382" max="3382" width="7.125" customWidth="1"/>
    <col min="3383" max="3383" width="7" customWidth="1"/>
    <col min="3384" max="3384" width="7.375" customWidth="1"/>
    <col min="3385" max="3386" width="7.75" customWidth="1"/>
    <col min="3387" max="3387" width="7.625" customWidth="1"/>
    <col min="3388" max="3388" width="23.25" customWidth="1"/>
    <col min="3389" max="3389" width="16.625" customWidth="1"/>
    <col min="3390" max="3396" width="8.375" customWidth="1"/>
    <col min="3397" max="3397" width="7.375" customWidth="1"/>
    <col min="3398" max="3398" width="7.75" customWidth="1"/>
    <col min="3399" max="3399" width="7.5" customWidth="1"/>
    <col min="3400" max="3403" width="7.375" customWidth="1"/>
    <col min="3404" max="3404" width="23.25" customWidth="1"/>
    <col min="3405" max="3405" width="16.875" customWidth="1"/>
    <col min="3406" max="3407" width="8.375" customWidth="1"/>
    <col min="3408" max="3408" width="7.75" customWidth="1"/>
    <col min="3409" max="3412" width="8.375" customWidth="1"/>
    <col min="3413" max="3413" width="7.125" customWidth="1"/>
    <col min="3414" max="3414" width="7.375" customWidth="1"/>
    <col min="3415" max="3415" width="7.5" customWidth="1"/>
    <col min="3416" max="3418" width="7.125" customWidth="1"/>
    <col min="3419" max="3419" width="8" customWidth="1"/>
    <col min="3420" max="3420" width="23.875" customWidth="1"/>
    <col min="3421" max="3421" width="17" customWidth="1"/>
    <col min="3422" max="3427" width="8.375" customWidth="1"/>
    <col min="3428" max="3428" width="8.125" customWidth="1"/>
    <col min="3429" max="3431" width="7.25" customWidth="1"/>
    <col min="3432" max="3432" width="7.375" customWidth="1"/>
    <col min="3433" max="3434" width="7.625" customWidth="1"/>
    <col min="3435" max="3435" width="7.375" customWidth="1"/>
    <col min="3436" max="3436" width="23.625" customWidth="1"/>
    <col min="3597" max="3597" width="16.5" customWidth="1"/>
    <col min="3598" max="3604" width="8.375" customWidth="1"/>
    <col min="3605" max="3606" width="7.375" customWidth="1"/>
    <col min="3607" max="3607" width="7.75" customWidth="1"/>
    <col min="3608" max="3608" width="7.625" customWidth="1"/>
    <col min="3609" max="3611" width="7.25" customWidth="1"/>
    <col min="3612" max="3612" width="22.625" customWidth="1"/>
    <col min="3613" max="3613" width="16.625" customWidth="1"/>
    <col min="3614" max="3618" width="8.375" customWidth="1"/>
    <col min="3619" max="3619" width="7.875" customWidth="1"/>
    <col min="3620" max="3620" width="7.5" customWidth="1"/>
    <col min="3621" max="3621" width="7.125" customWidth="1"/>
    <col min="3622" max="3622" width="7.25" customWidth="1"/>
    <col min="3623" max="3624" width="7.5" customWidth="1"/>
    <col min="3625" max="3626" width="7.625" customWidth="1"/>
    <col min="3627" max="3627" width="7.5" customWidth="1"/>
    <col min="3628" max="3628" width="23.25" customWidth="1"/>
    <col min="3629" max="3629" width="17" customWidth="1"/>
    <col min="3630" max="3630" width="7.625" customWidth="1"/>
    <col min="3631" max="3636" width="8.375" customWidth="1"/>
    <col min="3637" max="3637" width="7.25" customWidth="1"/>
    <col min="3638" max="3638" width="7.125" customWidth="1"/>
    <col min="3639" max="3639" width="7" customWidth="1"/>
    <col min="3640" max="3640" width="7.375" customWidth="1"/>
    <col min="3641" max="3642" width="7.75" customWidth="1"/>
    <col min="3643" max="3643" width="7.625" customWidth="1"/>
    <col min="3644" max="3644" width="23.25" customWidth="1"/>
    <col min="3645" max="3645" width="16.625" customWidth="1"/>
    <col min="3646" max="3652" width="8.375" customWidth="1"/>
    <col min="3653" max="3653" width="7.375" customWidth="1"/>
    <col min="3654" max="3654" width="7.75" customWidth="1"/>
    <col min="3655" max="3655" width="7.5" customWidth="1"/>
    <col min="3656" max="3659" width="7.375" customWidth="1"/>
    <col min="3660" max="3660" width="23.25" customWidth="1"/>
    <col min="3661" max="3661" width="16.875" customWidth="1"/>
    <col min="3662" max="3663" width="8.375" customWidth="1"/>
    <col min="3664" max="3664" width="7.75" customWidth="1"/>
    <col min="3665" max="3668" width="8.375" customWidth="1"/>
    <col min="3669" max="3669" width="7.125" customWidth="1"/>
    <col min="3670" max="3670" width="7.375" customWidth="1"/>
    <col min="3671" max="3671" width="7.5" customWidth="1"/>
    <col min="3672" max="3674" width="7.125" customWidth="1"/>
    <col min="3675" max="3675" width="8" customWidth="1"/>
    <col min="3676" max="3676" width="23.875" customWidth="1"/>
    <col min="3677" max="3677" width="17" customWidth="1"/>
    <col min="3678" max="3683" width="8.375" customWidth="1"/>
    <col min="3684" max="3684" width="8.125" customWidth="1"/>
    <col min="3685" max="3687" width="7.25" customWidth="1"/>
    <col min="3688" max="3688" width="7.375" customWidth="1"/>
    <col min="3689" max="3690" width="7.625" customWidth="1"/>
    <col min="3691" max="3691" width="7.375" customWidth="1"/>
    <col min="3692" max="3692" width="23.625" customWidth="1"/>
    <col min="3853" max="3853" width="16.5" customWidth="1"/>
    <col min="3854" max="3860" width="8.375" customWidth="1"/>
    <col min="3861" max="3862" width="7.375" customWidth="1"/>
    <col min="3863" max="3863" width="7.75" customWidth="1"/>
    <col min="3864" max="3864" width="7.625" customWidth="1"/>
    <col min="3865" max="3867" width="7.25" customWidth="1"/>
    <col min="3868" max="3868" width="22.625" customWidth="1"/>
    <col min="3869" max="3869" width="16.625" customWidth="1"/>
    <col min="3870" max="3874" width="8.375" customWidth="1"/>
    <col min="3875" max="3875" width="7.875" customWidth="1"/>
    <col min="3876" max="3876" width="7.5" customWidth="1"/>
    <col min="3877" max="3877" width="7.125" customWidth="1"/>
    <col min="3878" max="3878" width="7.25" customWidth="1"/>
    <col min="3879" max="3880" width="7.5" customWidth="1"/>
    <col min="3881" max="3882" width="7.625" customWidth="1"/>
    <col min="3883" max="3883" width="7.5" customWidth="1"/>
    <col min="3884" max="3884" width="23.25" customWidth="1"/>
    <col min="3885" max="3885" width="17" customWidth="1"/>
    <col min="3886" max="3886" width="7.625" customWidth="1"/>
    <col min="3887" max="3892" width="8.375" customWidth="1"/>
    <col min="3893" max="3893" width="7.25" customWidth="1"/>
    <col min="3894" max="3894" width="7.125" customWidth="1"/>
    <col min="3895" max="3895" width="7" customWidth="1"/>
    <col min="3896" max="3896" width="7.375" customWidth="1"/>
    <col min="3897" max="3898" width="7.75" customWidth="1"/>
    <col min="3899" max="3899" width="7.625" customWidth="1"/>
    <col min="3900" max="3900" width="23.25" customWidth="1"/>
    <col min="3901" max="3901" width="16.625" customWidth="1"/>
    <col min="3902" max="3908" width="8.375" customWidth="1"/>
    <col min="3909" max="3909" width="7.375" customWidth="1"/>
    <col min="3910" max="3910" width="7.75" customWidth="1"/>
    <col min="3911" max="3911" width="7.5" customWidth="1"/>
    <col min="3912" max="3915" width="7.375" customWidth="1"/>
    <col min="3916" max="3916" width="23.25" customWidth="1"/>
    <col min="3917" max="3917" width="16.875" customWidth="1"/>
    <col min="3918" max="3919" width="8.375" customWidth="1"/>
    <col min="3920" max="3920" width="7.75" customWidth="1"/>
    <col min="3921" max="3924" width="8.375" customWidth="1"/>
    <col min="3925" max="3925" width="7.125" customWidth="1"/>
    <col min="3926" max="3926" width="7.375" customWidth="1"/>
    <col min="3927" max="3927" width="7.5" customWidth="1"/>
    <col min="3928" max="3930" width="7.125" customWidth="1"/>
    <col min="3931" max="3931" width="8" customWidth="1"/>
    <col min="3932" max="3932" width="23.875" customWidth="1"/>
    <col min="3933" max="3933" width="17" customWidth="1"/>
    <col min="3934" max="3939" width="8.375" customWidth="1"/>
    <col min="3940" max="3940" width="8.125" customWidth="1"/>
    <col min="3941" max="3943" width="7.25" customWidth="1"/>
    <col min="3944" max="3944" width="7.375" customWidth="1"/>
    <col min="3945" max="3946" width="7.625" customWidth="1"/>
    <col min="3947" max="3947" width="7.375" customWidth="1"/>
    <col min="3948" max="3948" width="23.625" customWidth="1"/>
    <col min="4109" max="4109" width="16.5" customWidth="1"/>
    <col min="4110" max="4116" width="8.375" customWidth="1"/>
    <col min="4117" max="4118" width="7.375" customWidth="1"/>
    <col min="4119" max="4119" width="7.75" customWidth="1"/>
    <col min="4120" max="4120" width="7.625" customWidth="1"/>
    <col min="4121" max="4123" width="7.25" customWidth="1"/>
    <col min="4124" max="4124" width="22.625" customWidth="1"/>
    <col min="4125" max="4125" width="16.625" customWidth="1"/>
    <col min="4126" max="4130" width="8.375" customWidth="1"/>
    <col min="4131" max="4131" width="7.875" customWidth="1"/>
    <col min="4132" max="4132" width="7.5" customWidth="1"/>
    <col min="4133" max="4133" width="7.125" customWidth="1"/>
    <col min="4134" max="4134" width="7.25" customWidth="1"/>
    <col min="4135" max="4136" width="7.5" customWidth="1"/>
    <col min="4137" max="4138" width="7.625" customWidth="1"/>
    <col min="4139" max="4139" width="7.5" customWidth="1"/>
    <col min="4140" max="4140" width="23.25" customWidth="1"/>
    <col min="4141" max="4141" width="17" customWidth="1"/>
    <col min="4142" max="4142" width="7.625" customWidth="1"/>
    <col min="4143" max="4148" width="8.375" customWidth="1"/>
    <col min="4149" max="4149" width="7.25" customWidth="1"/>
    <col min="4150" max="4150" width="7.125" customWidth="1"/>
    <col min="4151" max="4151" width="7" customWidth="1"/>
    <col min="4152" max="4152" width="7.375" customWidth="1"/>
    <col min="4153" max="4154" width="7.75" customWidth="1"/>
    <col min="4155" max="4155" width="7.625" customWidth="1"/>
    <col min="4156" max="4156" width="23.25" customWidth="1"/>
    <col min="4157" max="4157" width="16.625" customWidth="1"/>
    <col min="4158" max="4164" width="8.375" customWidth="1"/>
    <col min="4165" max="4165" width="7.375" customWidth="1"/>
    <col min="4166" max="4166" width="7.75" customWidth="1"/>
    <col min="4167" max="4167" width="7.5" customWidth="1"/>
    <col min="4168" max="4171" width="7.375" customWidth="1"/>
    <col min="4172" max="4172" width="23.25" customWidth="1"/>
    <col min="4173" max="4173" width="16.875" customWidth="1"/>
    <col min="4174" max="4175" width="8.375" customWidth="1"/>
    <col min="4176" max="4176" width="7.75" customWidth="1"/>
    <col min="4177" max="4180" width="8.375" customWidth="1"/>
    <col min="4181" max="4181" width="7.125" customWidth="1"/>
    <col min="4182" max="4182" width="7.375" customWidth="1"/>
    <col min="4183" max="4183" width="7.5" customWidth="1"/>
    <col min="4184" max="4186" width="7.125" customWidth="1"/>
    <col min="4187" max="4187" width="8" customWidth="1"/>
    <col min="4188" max="4188" width="23.875" customWidth="1"/>
    <col min="4189" max="4189" width="17" customWidth="1"/>
    <col min="4190" max="4195" width="8.375" customWidth="1"/>
    <col min="4196" max="4196" width="8.125" customWidth="1"/>
    <col min="4197" max="4199" width="7.25" customWidth="1"/>
    <col min="4200" max="4200" width="7.375" customWidth="1"/>
    <col min="4201" max="4202" width="7.625" customWidth="1"/>
    <col min="4203" max="4203" width="7.375" customWidth="1"/>
    <col min="4204" max="4204" width="23.625" customWidth="1"/>
    <col min="4365" max="4365" width="16.5" customWidth="1"/>
    <col min="4366" max="4372" width="8.375" customWidth="1"/>
    <col min="4373" max="4374" width="7.375" customWidth="1"/>
    <col min="4375" max="4375" width="7.75" customWidth="1"/>
    <col min="4376" max="4376" width="7.625" customWidth="1"/>
    <col min="4377" max="4379" width="7.25" customWidth="1"/>
    <col min="4380" max="4380" width="22.625" customWidth="1"/>
    <col min="4381" max="4381" width="16.625" customWidth="1"/>
    <col min="4382" max="4386" width="8.375" customWidth="1"/>
    <col min="4387" max="4387" width="7.875" customWidth="1"/>
    <col min="4388" max="4388" width="7.5" customWidth="1"/>
    <col min="4389" max="4389" width="7.125" customWidth="1"/>
    <col min="4390" max="4390" width="7.25" customWidth="1"/>
    <col min="4391" max="4392" width="7.5" customWidth="1"/>
    <col min="4393" max="4394" width="7.625" customWidth="1"/>
    <col min="4395" max="4395" width="7.5" customWidth="1"/>
    <col min="4396" max="4396" width="23.25" customWidth="1"/>
    <col min="4397" max="4397" width="17" customWidth="1"/>
    <col min="4398" max="4398" width="7.625" customWidth="1"/>
    <col min="4399" max="4404" width="8.375" customWidth="1"/>
    <col min="4405" max="4405" width="7.25" customWidth="1"/>
    <col min="4406" max="4406" width="7.125" customWidth="1"/>
    <col min="4407" max="4407" width="7" customWidth="1"/>
    <col min="4408" max="4408" width="7.375" customWidth="1"/>
    <col min="4409" max="4410" width="7.75" customWidth="1"/>
    <col min="4411" max="4411" width="7.625" customWidth="1"/>
    <col min="4412" max="4412" width="23.25" customWidth="1"/>
    <col min="4413" max="4413" width="16.625" customWidth="1"/>
    <col min="4414" max="4420" width="8.375" customWidth="1"/>
    <col min="4421" max="4421" width="7.375" customWidth="1"/>
    <col min="4422" max="4422" width="7.75" customWidth="1"/>
    <col min="4423" max="4423" width="7.5" customWidth="1"/>
    <col min="4424" max="4427" width="7.375" customWidth="1"/>
    <col min="4428" max="4428" width="23.25" customWidth="1"/>
    <col min="4429" max="4429" width="16.875" customWidth="1"/>
    <col min="4430" max="4431" width="8.375" customWidth="1"/>
    <col min="4432" max="4432" width="7.75" customWidth="1"/>
    <col min="4433" max="4436" width="8.375" customWidth="1"/>
    <col min="4437" max="4437" width="7.125" customWidth="1"/>
    <col min="4438" max="4438" width="7.375" customWidth="1"/>
    <col min="4439" max="4439" width="7.5" customWidth="1"/>
    <col min="4440" max="4442" width="7.125" customWidth="1"/>
    <col min="4443" max="4443" width="8" customWidth="1"/>
    <col min="4444" max="4444" width="23.875" customWidth="1"/>
    <col min="4445" max="4445" width="17" customWidth="1"/>
    <col min="4446" max="4451" width="8.375" customWidth="1"/>
    <col min="4452" max="4452" width="8.125" customWidth="1"/>
    <col min="4453" max="4455" width="7.25" customWidth="1"/>
    <col min="4456" max="4456" width="7.375" customWidth="1"/>
    <col min="4457" max="4458" width="7.625" customWidth="1"/>
    <col min="4459" max="4459" width="7.375" customWidth="1"/>
    <col min="4460" max="4460" width="23.625" customWidth="1"/>
    <col min="4621" max="4621" width="16.5" customWidth="1"/>
    <col min="4622" max="4628" width="8.375" customWidth="1"/>
    <col min="4629" max="4630" width="7.375" customWidth="1"/>
    <col min="4631" max="4631" width="7.75" customWidth="1"/>
    <col min="4632" max="4632" width="7.625" customWidth="1"/>
    <col min="4633" max="4635" width="7.25" customWidth="1"/>
    <col min="4636" max="4636" width="22.625" customWidth="1"/>
    <col min="4637" max="4637" width="16.625" customWidth="1"/>
    <col min="4638" max="4642" width="8.375" customWidth="1"/>
    <col min="4643" max="4643" width="7.875" customWidth="1"/>
    <col min="4644" max="4644" width="7.5" customWidth="1"/>
    <col min="4645" max="4645" width="7.125" customWidth="1"/>
    <col min="4646" max="4646" width="7.25" customWidth="1"/>
    <col min="4647" max="4648" width="7.5" customWidth="1"/>
    <col min="4649" max="4650" width="7.625" customWidth="1"/>
    <col min="4651" max="4651" width="7.5" customWidth="1"/>
    <col min="4652" max="4652" width="23.25" customWidth="1"/>
    <col min="4653" max="4653" width="17" customWidth="1"/>
    <col min="4654" max="4654" width="7.625" customWidth="1"/>
    <col min="4655" max="4660" width="8.375" customWidth="1"/>
    <col min="4661" max="4661" width="7.25" customWidth="1"/>
    <col min="4662" max="4662" width="7.125" customWidth="1"/>
    <col min="4663" max="4663" width="7" customWidth="1"/>
    <col min="4664" max="4664" width="7.375" customWidth="1"/>
    <col min="4665" max="4666" width="7.75" customWidth="1"/>
    <col min="4667" max="4667" width="7.625" customWidth="1"/>
    <col min="4668" max="4668" width="23.25" customWidth="1"/>
    <col min="4669" max="4669" width="16.625" customWidth="1"/>
    <col min="4670" max="4676" width="8.375" customWidth="1"/>
    <col min="4677" max="4677" width="7.375" customWidth="1"/>
    <col min="4678" max="4678" width="7.75" customWidth="1"/>
    <col min="4679" max="4679" width="7.5" customWidth="1"/>
    <col min="4680" max="4683" width="7.375" customWidth="1"/>
    <col min="4684" max="4684" width="23.25" customWidth="1"/>
    <col min="4685" max="4685" width="16.875" customWidth="1"/>
    <col min="4686" max="4687" width="8.375" customWidth="1"/>
    <col min="4688" max="4688" width="7.75" customWidth="1"/>
    <col min="4689" max="4692" width="8.375" customWidth="1"/>
    <col min="4693" max="4693" width="7.125" customWidth="1"/>
    <col min="4694" max="4694" width="7.375" customWidth="1"/>
    <col min="4695" max="4695" width="7.5" customWidth="1"/>
    <col min="4696" max="4698" width="7.125" customWidth="1"/>
    <col min="4699" max="4699" width="8" customWidth="1"/>
    <col min="4700" max="4700" width="23.875" customWidth="1"/>
    <col min="4701" max="4701" width="17" customWidth="1"/>
    <col min="4702" max="4707" width="8.375" customWidth="1"/>
    <col min="4708" max="4708" width="8.125" customWidth="1"/>
    <col min="4709" max="4711" width="7.25" customWidth="1"/>
    <col min="4712" max="4712" width="7.375" customWidth="1"/>
    <col min="4713" max="4714" width="7.625" customWidth="1"/>
    <col min="4715" max="4715" width="7.375" customWidth="1"/>
    <col min="4716" max="4716" width="23.625" customWidth="1"/>
    <col min="4877" max="4877" width="16.5" customWidth="1"/>
    <col min="4878" max="4884" width="8.375" customWidth="1"/>
    <col min="4885" max="4886" width="7.375" customWidth="1"/>
    <col min="4887" max="4887" width="7.75" customWidth="1"/>
    <col min="4888" max="4888" width="7.625" customWidth="1"/>
    <col min="4889" max="4891" width="7.25" customWidth="1"/>
    <col min="4892" max="4892" width="22.625" customWidth="1"/>
    <col min="4893" max="4893" width="16.625" customWidth="1"/>
    <col min="4894" max="4898" width="8.375" customWidth="1"/>
    <col min="4899" max="4899" width="7.875" customWidth="1"/>
    <col min="4900" max="4900" width="7.5" customWidth="1"/>
    <col min="4901" max="4901" width="7.125" customWidth="1"/>
    <col min="4902" max="4902" width="7.25" customWidth="1"/>
    <col min="4903" max="4904" width="7.5" customWidth="1"/>
    <col min="4905" max="4906" width="7.625" customWidth="1"/>
    <col min="4907" max="4907" width="7.5" customWidth="1"/>
    <col min="4908" max="4908" width="23.25" customWidth="1"/>
    <col min="4909" max="4909" width="17" customWidth="1"/>
    <col min="4910" max="4910" width="7.625" customWidth="1"/>
    <col min="4911" max="4916" width="8.375" customWidth="1"/>
    <col min="4917" max="4917" width="7.25" customWidth="1"/>
    <col min="4918" max="4918" width="7.125" customWidth="1"/>
    <col min="4919" max="4919" width="7" customWidth="1"/>
    <col min="4920" max="4920" width="7.375" customWidth="1"/>
    <col min="4921" max="4922" width="7.75" customWidth="1"/>
    <col min="4923" max="4923" width="7.625" customWidth="1"/>
    <col min="4924" max="4924" width="23.25" customWidth="1"/>
    <col min="4925" max="4925" width="16.625" customWidth="1"/>
    <col min="4926" max="4932" width="8.375" customWidth="1"/>
    <col min="4933" max="4933" width="7.375" customWidth="1"/>
    <col min="4934" max="4934" width="7.75" customWidth="1"/>
    <col min="4935" max="4935" width="7.5" customWidth="1"/>
    <col min="4936" max="4939" width="7.375" customWidth="1"/>
    <col min="4940" max="4940" width="23.25" customWidth="1"/>
    <col min="4941" max="4941" width="16.875" customWidth="1"/>
    <col min="4942" max="4943" width="8.375" customWidth="1"/>
    <col min="4944" max="4944" width="7.75" customWidth="1"/>
    <col min="4945" max="4948" width="8.375" customWidth="1"/>
    <col min="4949" max="4949" width="7.125" customWidth="1"/>
    <col min="4950" max="4950" width="7.375" customWidth="1"/>
    <col min="4951" max="4951" width="7.5" customWidth="1"/>
    <col min="4952" max="4954" width="7.125" customWidth="1"/>
    <col min="4955" max="4955" width="8" customWidth="1"/>
    <col min="4956" max="4956" width="23.875" customWidth="1"/>
    <col min="4957" max="4957" width="17" customWidth="1"/>
    <col min="4958" max="4963" width="8.375" customWidth="1"/>
    <col min="4964" max="4964" width="8.125" customWidth="1"/>
    <col min="4965" max="4967" width="7.25" customWidth="1"/>
    <col min="4968" max="4968" width="7.375" customWidth="1"/>
    <col min="4969" max="4970" width="7.625" customWidth="1"/>
    <col min="4971" max="4971" width="7.375" customWidth="1"/>
    <col min="4972" max="4972" width="23.625" customWidth="1"/>
    <col min="5133" max="5133" width="16.5" customWidth="1"/>
    <col min="5134" max="5140" width="8.375" customWidth="1"/>
    <col min="5141" max="5142" width="7.375" customWidth="1"/>
    <col min="5143" max="5143" width="7.75" customWidth="1"/>
    <col min="5144" max="5144" width="7.625" customWidth="1"/>
    <col min="5145" max="5147" width="7.25" customWidth="1"/>
    <col min="5148" max="5148" width="22.625" customWidth="1"/>
    <col min="5149" max="5149" width="16.625" customWidth="1"/>
    <col min="5150" max="5154" width="8.375" customWidth="1"/>
    <col min="5155" max="5155" width="7.875" customWidth="1"/>
    <col min="5156" max="5156" width="7.5" customWidth="1"/>
    <col min="5157" max="5157" width="7.125" customWidth="1"/>
    <col min="5158" max="5158" width="7.25" customWidth="1"/>
    <col min="5159" max="5160" width="7.5" customWidth="1"/>
    <col min="5161" max="5162" width="7.625" customWidth="1"/>
    <col min="5163" max="5163" width="7.5" customWidth="1"/>
    <col min="5164" max="5164" width="23.25" customWidth="1"/>
    <col min="5165" max="5165" width="17" customWidth="1"/>
    <col min="5166" max="5166" width="7.625" customWidth="1"/>
    <col min="5167" max="5172" width="8.375" customWidth="1"/>
    <col min="5173" max="5173" width="7.25" customWidth="1"/>
    <col min="5174" max="5174" width="7.125" customWidth="1"/>
    <col min="5175" max="5175" width="7" customWidth="1"/>
    <col min="5176" max="5176" width="7.375" customWidth="1"/>
    <col min="5177" max="5178" width="7.75" customWidth="1"/>
    <col min="5179" max="5179" width="7.625" customWidth="1"/>
    <col min="5180" max="5180" width="23.25" customWidth="1"/>
    <col min="5181" max="5181" width="16.625" customWidth="1"/>
    <col min="5182" max="5188" width="8.375" customWidth="1"/>
    <col min="5189" max="5189" width="7.375" customWidth="1"/>
    <col min="5190" max="5190" width="7.75" customWidth="1"/>
    <col min="5191" max="5191" width="7.5" customWidth="1"/>
    <col min="5192" max="5195" width="7.375" customWidth="1"/>
    <col min="5196" max="5196" width="23.25" customWidth="1"/>
    <col min="5197" max="5197" width="16.875" customWidth="1"/>
    <col min="5198" max="5199" width="8.375" customWidth="1"/>
    <col min="5200" max="5200" width="7.75" customWidth="1"/>
    <col min="5201" max="5204" width="8.375" customWidth="1"/>
    <col min="5205" max="5205" width="7.125" customWidth="1"/>
    <col min="5206" max="5206" width="7.375" customWidth="1"/>
    <col min="5207" max="5207" width="7.5" customWidth="1"/>
    <col min="5208" max="5210" width="7.125" customWidth="1"/>
    <col min="5211" max="5211" width="8" customWidth="1"/>
    <col min="5212" max="5212" width="23.875" customWidth="1"/>
    <col min="5213" max="5213" width="17" customWidth="1"/>
    <col min="5214" max="5219" width="8.375" customWidth="1"/>
    <col min="5220" max="5220" width="8.125" customWidth="1"/>
    <col min="5221" max="5223" width="7.25" customWidth="1"/>
    <col min="5224" max="5224" width="7.375" customWidth="1"/>
    <col min="5225" max="5226" width="7.625" customWidth="1"/>
    <col min="5227" max="5227" width="7.375" customWidth="1"/>
    <col min="5228" max="5228" width="23.625" customWidth="1"/>
    <col min="5389" max="5389" width="16.5" customWidth="1"/>
    <col min="5390" max="5396" width="8.375" customWidth="1"/>
    <col min="5397" max="5398" width="7.375" customWidth="1"/>
    <col min="5399" max="5399" width="7.75" customWidth="1"/>
    <col min="5400" max="5400" width="7.625" customWidth="1"/>
    <col min="5401" max="5403" width="7.25" customWidth="1"/>
    <col min="5404" max="5404" width="22.625" customWidth="1"/>
    <col min="5405" max="5405" width="16.625" customWidth="1"/>
    <col min="5406" max="5410" width="8.375" customWidth="1"/>
    <col min="5411" max="5411" width="7.875" customWidth="1"/>
    <col min="5412" max="5412" width="7.5" customWidth="1"/>
    <col min="5413" max="5413" width="7.125" customWidth="1"/>
    <col min="5414" max="5414" width="7.25" customWidth="1"/>
    <col min="5415" max="5416" width="7.5" customWidth="1"/>
    <col min="5417" max="5418" width="7.625" customWidth="1"/>
    <col min="5419" max="5419" width="7.5" customWidth="1"/>
    <col min="5420" max="5420" width="23.25" customWidth="1"/>
    <col min="5421" max="5421" width="17" customWidth="1"/>
    <col min="5422" max="5422" width="7.625" customWidth="1"/>
    <col min="5423" max="5428" width="8.375" customWidth="1"/>
    <col min="5429" max="5429" width="7.25" customWidth="1"/>
    <col min="5430" max="5430" width="7.125" customWidth="1"/>
    <col min="5431" max="5431" width="7" customWidth="1"/>
    <col min="5432" max="5432" width="7.375" customWidth="1"/>
    <col min="5433" max="5434" width="7.75" customWidth="1"/>
    <col min="5435" max="5435" width="7.625" customWidth="1"/>
    <col min="5436" max="5436" width="23.25" customWidth="1"/>
    <col min="5437" max="5437" width="16.625" customWidth="1"/>
    <col min="5438" max="5444" width="8.375" customWidth="1"/>
    <col min="5445" max="5445" width="7.375" customWidth="1"/>
    <col min="5446" max="5446" width="7.75" customWidth="1"/>
    <col min="5447" max="5447" width="7.5" customWidth="1"/>
    <col min="5448" max="5451" width="7.375" customWidth="1"/>
    <col min="5452" max="5452" width="23.25" customWidth="1"/>
    <col min="5453" max="5453" width="16.875" customWidth="1"/>
    <col min="5454" max="5455" width="8.375" customWidth="1"/>
    <col min="5456" max="5456" width="7.75" customWidth="1"/>
    <col min="5457" max="5460" width="8.375" customWidth="1"/>
    <col min="5461" max="5461" width="7.125" customWidth="1"/>
    <col min="5462" max="5462" width="7.375" customWidth="1"/>
    <col min="5463" max="5463" width="7.5" customWidth="1"/>
    <col min="5464" max="5466" width="7.125" customWidth="1"/>
    <col min="5467" max="5467" width="8" customWidth="1"/>
    <col min="5468" max="5468" width="23.875" customWidth="1"/>
    <col min="5469" max="5469" width="17" customWidth="1"/>
    <col min="5470" max="5475" width="8.375" customWidth="1"/>
    <col min="5476" max="5476" width="8.125" customWidth="1"/>
    <col min="5477" max="5479" width="7.25" customWidth="1"/>
    <col min="5480" max="5480" width="7.375" customWidth="1"/>
    <col min="5481" max="5482" width="7.625" customWidth="1"/>
    <col min="5483" max="5483" width="7.375" customWidth="1"/>
    <col min="5484" max="5484" width="23.625" customWidth="1"/>
    <col min="5645" max="5645" width="16.5" customWidth="1"/>
    <col min="5646" max="5652" width="8.375" customWidth="1"/>
    <col min="5653" max="5654" width="7.375" customWidth="1"/>
    <col min="5655" max="5655" width="7.75" customWidth="1"/>
    <col min="5656" max="5656" width="7.625" customWidth="1"/>
    <col min="5657" max="5659" width="7.25" customWidth="1"/>
    <col min="5660" max="5660" width="22.625" customWidth="1"/>
    <col min="5661" max="5661" width="16.625" customWidth="1"/>
    <col min="5662" max="5666" width="8.375" customWidth="1"/>
    <col min="5667" max="5667" width="7.875" customWidth="1"/>
    <col min="5668" max="5668" width="7.5" customWidth="1"/>
    <col min="5669" max="5669" width="7.125" customWidth="1"/>
    <col min="5670" max="5670" width="7.25" customWidth="1"/>
    <col min="5671" max="5672" width="7.5" customWidth="1"/>
    <col min="5673" max="5674" width="7.625" customWidth="1"/>
    <col min="5675" max="5675" width="7.5" customWidth="1"/>
    <col min="5676" max="5676" width="23.25" customWidth="1"/>
    <col min="5677" max="5677" width="17" customWidth="1"/>
    <col min="5678" max="5678" width="7.625" customWidth="1"/>
    <col min="5679" max="5684" width="8.375" customWidth="1"/>
    <col min="5685" max="5685" width="7.25" customWidth="1"/>
    <col min="5686" max="5686" width="7.125" customWidth="1"/>
    <col min="5687" max="5687" width="7" customWidth="1"/>
    <col min="5688" max="5688" width="7.375" customWidth="1"/>
    <col min="5689" max="5690" width="7.75" customWidth="1"/>
    <col min="5691" max="5691" width="7.625" customWidth="1"/>
    <col min="5692" max="5692" width="23.25" customWidth="1"/>
    <col min="5693" max="5693" width="16.625" customWidth="1"/>
    <col min="5694" max="5700" width="8.375" customWidth="1"/>
    <col min="5701" max="5701" width="7.375" customWidth="1"/>
    <col min="5702" max="5702" width="7.75" customWidth="1"/>
    <col min="5703" max="5703" width="7.5" customWidth="1"/>
    <col min="5704" max="5707" width="7.375" customWidth="1"/>
    <col min="5708" max="5708" width="23.25" customWidth="1"/>
    <col min="5709" max="5709" width="16.875" customWidth="1"/>
    <col min="5710" max="5711" width="8.375" customWidth="1"/>
    <col min="5712" max="5712" width="7.75" customWidth="1"/>
    <col min="5713" max="5716" width="8.375" customWidth="1"/>
    <col min="5717" max="5717" width="7.125" customWidth="1"/>
    <col min="5718" max="5718" width="7.375" customWidth="1"/>
    <col min="5719" max="5719" width="7.5" customWidth="1"/>
    <col min="5720" max="5722" width="7.125" customWidth="1"/>
    <col min="5723" max="5723" width="8" customWidth="1"/>
    <col min="5724" max="5724" width="23.875" customWidth="1"/>
    <col min="5725" max="5725" width="17" customWidth="1"/>
    <col min="5726" max="5731" width="8.375" customWidth="1"/>
    <col min="5732" max="5732" width="8.125" customWidth="1"/>
    <col min="5733" max="5735" width="7.25" customWidth="1"/>
    <col min="5736" max="5736" width="7.375" customWidth="1"/>
    <col min="5737" max="5738" width="7.625" customWidth="1"/>
    <col min="5739" max="5739" width="7.375" customWidth="1"/>
    <col min="5740" max="5740" width="23.625" customWidth="1"/>
    <col min="5901" max="5901" width="16.5" customWidth="1"/>
    <col min="5902" max="5908" width="8.375" customWidth="1"/>
    <col min="5909" max="5910" width="7.375" customWidth="1"/>
    <col min="5911" max="5911" width="7.75" customWidth="1"/>
    <col min="5912" max="5912" width="7.625" customWidth="1"/>
    <col min="5913" max="5915" width="7.25" customWidth="1"/>
    <col min="5916" max="5916" width="22.625" customWidth="1"/>
    <col min="5917" max="5917" width="16.625" customWidth="1"/>
    <col min="5918" max="5922" width="8.375" customWidth="1"/>
    <col min="5923" max="5923" width="7.875" customWidth="1"/>
    <col min="5924" max="5924" width="7.5" customWidth="1"/>
    <col min="5925" max="5925" width="7.125" customWidth="1"/>
    <col min="5926" max="5926" width="7.25" customWidth="1"/>
    <col min="5927" max="5928" width="7.5" customWidth="1"/>
    <col min="5929" max="5930" width="7.625" customWidth="1"/>
    <col min="5931" max="5931" width="7.5" customWidth="1"/>
    <col min="5932" max="5932" width="23.25" customWidth="1"/>
    <col min="5933" max="5933" width="17" customWidth="1"/>
    <col min="5934" max="5934" width="7.625" customWidth="1"/>
    <col min="5935" max="5940" width="8.375" customWidth="1"/>
    <col min="5941" max="5941" width="7.25" customWidth="1"/>
    <col min="5942" max="5942" width="7.125" customWidth="1"/>
    <col min="5943" max="5943" width="7" customWidth="1"/>
    <col min="5944" max="5944" width="7.375" customWidth="1"/>
    <col min="5945" max="5946" width="7.75" customWidth="1"/>
    <col min="5947" max="5947" width="7.625" customWidth="1"/>
    <col min="5948" max="5948" width="23.25" customWidth="1"/>
    <col min="5949" max="5949" width="16.625" customWidth="1"/>
    <col min="5950" max="5956" width="8.375" customWidth="1"/>
    <col min="5957" max="5957" width="7.375" customWidth="1"/>
    <col min="5958" max="5958" width="7.75" customWidth="1"/>
    <col min="5959" max="5959" width="7.5" customWidth="1"/>
    <col min="5960" max="5963" width="7.375" customWidth="1"/>
    <col min="5964" max="5964" width="23.25" customWidth="1"/>
    <col min="5965" max="5965" width="16.875" customWidth="1"/>
    <col min="5966" max="5967" width="8.375" customWidth="1"/>
    <col min="5968" max="5968" width="7.75" customWidth="1"/>
    <col min="5969" max="5972" width="8.375" customWidth="1"/>
    <col min="5973" max="5973" width="7.125" customWidth="1"/>
    <col min="5974" max="5974" width="7.375" customWidth="1"/>
    <col min="5975" max="5975" width="7.5" customWidth="1"/>
    <col min="5976" max="5978" width="7.125" customWidth="1"/>
    <col min="5979" max="5979" width="8" customWidth="1"/>
    <col min="5980" max="5980" width="23.875" customWidth="1"/>
    <col min="5981" max="5981" width="17" customWidth="1"/>
    <col min="5982" max="5987" width="8.375" customWidth="1"/>
    <col min="5988" max="5988" width="8.125" customWidth="1"/>
    <col min="5989" max="5991" width="7.25" customWidth="1"/>
    <col min="5992" max="5992" width="7.375" customWidth="1"/>
    <col min="5993" max="5994" width="7.625" customWidth="1"/>
    <col min="5995" max="5995" width="7.375" customWidth="1"/>
    <col min="5996" max="5996" width="23.625" customWidth="1"/>
    <col min="6157" max="6157" width="16.5" customWidth="1"/>
    <col min="6158" max="6164" width="8.375" customWidth="1"/>
    <col min="6165" max="6166" width="7.375" customWidth="1"/>
    <col min="6167" max="6167" width="7.75" customWidth="1"/>
    <col min="6168" max="6168" width="7.625" customWidth="1"/>
    <col min="6169" max="6171" width="7.25" customWidth="1"/>
    <col min="6172" max="6172" width="22.625" customWidth="1"/>
    <col min="6173" max="6173" width="16.625" customWidth="1"/>
    <col min="6174" max="6178" width="8.375" customWidth="1"/>
    <col min="6179" max="6179" width="7.875" customWidth="1"/>
    <col min="6180" max="6180" width="7.5" customWidth="1"/>
    <col min="6181" max="6181" width="7.125" customWidth="1"/>
    <col min="6182" max="6182" width="7.25" customWidth="1"/>
    <col min="6183" max="6184" width="7.5" customWidth="1"/>
    <col min="6185" max="6186" width="7.625" customWidth="1"/>
    <col min="6187" max="6187" width="7.5" customWidth="1"/>
    <col min="6188" max="6188" width="23.25" customWidth="1"/>
    <col min="6189" max="6189" width="17" customWidth="1"/>
    <col min="6190" max="6190" width="7.625" customWidth="1"/>
    <col min="6191" max="6196" width="8.375" customWidth="1"/>
    <col min="6197" max="6197" width="7.25" customWidth="1"/>
    <col min="6198" max="6198" width="7.125" customWidth="1"/>
    <col min="6199" max="6199" width="7" customWidth="1"/>
    <col min="6200" max="6200" width="7.375" customWidth="1"/>
    <col min="6201" max="6202" width="7.75" customWidth="1"/>
    <col min="6203" max="6203" width="7.625" customWidth="1"/>
    <col min="6204" max="6204" width="23.25" customWidth="1"/>
    <col min="6205" max="6205" width="16.625" customWidth="1"/>
    <col min="6206" max="6212" width="8.375" customWidth="1"/>
    <col min="6213" max="6213" width="7.375" customWidth="1"/>
    <col min="6214" max="6214" width="7.75" customWidth="1"/>
    <col min="6215" max="6215" width="7.5" customWidth="1"/>
    <col min="6216" max="6219" width="7.375" customWidth="1"/>
    <col min="6220" max="6220" width="23.25" customWidth="1"/>
    <col min="6221" max="6221" width="16.875" customWidth="1"/>
    <col min="6222" max="6223" width="8.375" customWidth="1"/>
    <col min="6224" max="6224" width="7.75" customWidth="1"/>
    <col min="6225" max="6228" width="8.375" customWidth="1"/>
    <col min="6229" max="6229" width="7.125" customWidth="1"/>
    <col min="6230" max="6230" width="7.375" customWidth="1"/>
    <col min="6231" max="6231" width="7.5" customWidth="1"/>
    <col min="6232" max="6234" width="7.125" customWidth="1"/>
    <col min="6235" max="6235" width="8" customWidth="1"/>
    <col min="6236" max="6236" width="23.875" customWidth="1"/>
    <col min="6237" max="6237" width="17" customWidth="1"/>
    <col min="6238" max="6243" width="8.375" customWidth="1"/>
    <col min="6244" max="6244" width="8.125" customWidth="1"/>
    <col min="6245" max="6247" width="7.25" customWidth="1"/>
    <col min="6248" max="6248" width="7.375" customWidth="1"/>
    <col min="6249" max="6250" width="7.625" customWidth="1"/>
    <col min="6251" max="6251" width="7.375" customWidth="1"/>
    <col min="6252" max="6252" width="23.625" customWidth="1"/>
    <col min="6413" max="6413" width="16.5" customWidth="1"/>
    <col min="6414" max="6420" width="8.375" customWidth="1"/>
    <col min="6421" max="6422" width="7.375" customWidth="1"/>
    <col min="6423" max="6423" width="7.75" customWidth="1"/>
    <col min="6424" max="6424" width="7.625" customWidth="1"/>
    <col min="6425" max="6427" width="7.25" customWidth="1"/>
    <col min="6428" max="6428" width="22.625" customWidth="1"/>
    <col min="6429" max="6429" width="16.625" customWidth="1"/>
    <col min="6430" max="6434" width="8.375" customWidth="1"/>
    <col min="6435" max="6435" width="7.875" customWidth="1"/>
    <col min="6436" max="6436" width="7.5" customWidth="1"/>
    <col min="6437" max="6437" width="7.125" customWidth="1"/>
    <col min="6438" max="6438" width="7.25" customWidth="1"/>
    <col min="6439" max="6440" width="7.5" customWidth="1"/>
    <col min="6441" max="6442" width="7.625" customWidth="1"/>
    <col min="6443" max="6443" width="7.5" customWidth="1"/>
    <col min="6444" max="6444" width="23.25" customWidth="1"/>
    <col min="6445" max="6445" width="17" customWidth="1"/>
    <col min="6446" max="6446" width="7.625" customWidth="1"/>
    <col min="6447" max="6452" width="8.375" customWidth="1"/>
    <col min="6453" max="6453" width="7.25" customWidth="1"/>
    <col min="6454" max="6454" width="7.125" customWidth="1"/>
    <col min="6455" max="6455" width="7" customWidth="1"/>
    <col min="6456" max="6456" width="7.375" customWidth="1"/>
    <col min="6457" max="6458" width="7.75" customWidth="1"/>
    <col min="6459" max="6459" width="7.625" customWidth="1"/>
    <col min="6460" max="6460" width="23.25" customWidth="1"/>
    <col min="6461" max="6461" width="16.625" customWidth="1"/>
    <col min="6462" max="6468" width="8.375" customWidth="1"/>
    <col min="6469" max="6469" width="7.375" customWidth="1"/>
    <col min="6470" max="6470" width="7.75" customWidth="1"/>
    <col min="6471" max="6471" width="7.5" customWidth="1"/>
    <col min="6472" max="6475" width="7.375" customWidth="1"/>
    <col min="6476" max="6476" width="23.25" customWidth="1"/>
    <col min="6477" max="6477" width="16.875" customWidth="1"/>
    <col min="6478" max="6479" width="8.375" customWidth="1"/>
    <col min="6480" max="6480" width="7.75" customWidth="1"/>
    <col min="6481" max="6484" width="8.375" customWidth="1"/>
    <col min="6485" max="6485" width="7.125" customWidth="1"/>
    <col min="6486" max="6486" width="7.375" customWidth="1"/>
    <col min="6487" max="6487" width="7.5" customWidth="1"/>
    <col min="6488" max="6490" width="7.125" customWidth="1"/>
    <col min="6491" max="6491" width="8" customWidth="1"/>
    <col min="6492" max="6492" width="23.875" customWidth="1"/>
    <col min="6493" max="6493" width="17" customWidth="1"/>
    <col min="6494" max="6499" width="8.375" customWidth="1"/>
    <col min="6500" max="6500" width="8.125" customWidth="1"/>
    <col min="6501" max="6503" width="7.25" customWidth="1"/>
    <col min="6504" max="6504" width="7.375" customWidth="1"/>
    <col min="6505" max="6506" width="7.625" customWidth="1"/>
    <col min="6507" max="6507" width="7.375" customWidth="1"/>
    <col min="6508" max="6508" width="23.625" customWidth="1"/>
    <col min="6669" max="6669" width="16.5" customWidth="1"/>
    <col min="6670" max="6676" width="8.375" customWidth="1"/>
    <col min="6677" max="6678" width="7.375" customWidth="1"/>
    <col min="6679" max="6679" width="7.75" customWidth="1"/>
    <col min="6680" max="6680" width="7.625" customWidth="1"/>
    <col min="6681" max="6683" width="7.25" customWidth="1"/>
    <col min="6684" max="6684" width="22.625" customWidth="1"/>
    <col min="6685" max="6685" width="16.625" customWidth="1"/>
    <col min="6686" max="6690" width="8.375" customWidth="1"/>
    <col min="6691" max="6691" width="7.875" customWidth="1"/>
    <col min="6692" max="6692" width="7.5" customWidth="1"/>
    <col min="6693" max="6693" width="7.125" customWidth="1"/>
    <col min="6694" max="6694" width="7.25" customWidth="1"/>
    <col min="6695" max="6696" width="7.5" customWidth="1"/>
    <col min="6697" max="6698" width="7.625" customWidth="1"/>
    <col min="6699" max="6699" width="7.5" customWidth="1"/>
    <col min="6700" max="6700" width="23.25" customWidth="1"/>
    <col min="6701" max="6701" width="17" customWidth="1"/>
    <col min="6702" max="6702" width="7.625" customWidth="1"/>
    <col min="6703" max="6708" width="8.375" customWidth="1"/>
    <col min="6709" max="6709" width="7.25" customWidth="1"/>
    <col min="6710" max="6710" width="7.125" customWidth="1"/>
    <col min="6711" max="6711" width="7" customWidth="1"/>
    <col min="6712" max="6712" width="7.375" customWidth="1"/>
    <col min="6713" max="6714" width="7.75" customWidth="1"/>
    <col min="6715" max="6715" width="7.625" customWidth="1"/>
    <col min="6716" max="6716" width="23.25" customWidth="1"/>
    <col min="6717" max="6717" width="16.625" customWidth="1"/>
    <col min="6718" max="6724" width="8.375" customWidth="1"/>
    <col min="6725" max="6725" width="7.375" customWidth="1"/>
    <col min="6726" max="6726" width="7.75" customWidth="1"/>
    <col min="6727" max="6727" width="7.5" customWidth="1"/>
    <col min="6728" max="6731" width="7.375" customWidth="1"/>
    <col min="6732" max="6732" width="23.25" customWidth="1"/>
    <col min="6733" max="6733" width="16.875" customWidth="1"/>
    <col min="6734" max="6735" width="8.375" customWidth="1"/>
    <col min="6736" max="6736" width="7.75" customWidth="1"/>
    <col min="6737" max="6740" width="8.375" customWidth="1"/>
    <col min="6741" max="6741" width="7.125" customWidth="1"/>
    <col min="6742" max="6742" width="7.375" customWidth="1"/>
    <col min="6743" max="6743" width="7.5" customWidth="1"/>
    <col min="6744" max="6746" width="7.125" customWidth="1"/>
    <col min="6747" max="6747" width="8" customWidth="1"/>
    <col min="6748" max="6748" width="23.875" customWidth="1"/>
    <col min="6749" max="6749" width="17" customWidth="1"/>
    <col min="6750" max="6755" width="8.375" customWidth="1"/>
    <col min="6756" max="6756" width="8.125" customWidth="1"/>
    <col min="6757" max="6759" width="7.25" customWidth="1"/>
    <col min="6760" max="6760" width="7.375" customWidth="1"/>
    <col min="6761" max="6762" width="7.625" customWidth="1"/>
    <col min="6763" max="6763" width="7.375" customWidth="1"/>
    <col min="6764" max="6764" width="23.625" customWidth="1"/>
    <col min="6925" max="6925" width="16.5" customWidth="1"/>
    <col min="6926" max="6932" width="8.375" customWidth="1"/>
    <col min="6933" max="6934" width="7.375" customWidth="1"/>
    <col min="6935" max="6935" width="7.75" customWidth="1"/>
    <col min="6936" max="6936" width="7.625" customWidth="1"/>
    <col min="6937" max="6939" width="7.25" customWidth="1"/>
    <col min="6940" max="6940" width="22.625" customWidth="1"/>
    <col min="6941" max="6941" width="16.625" customWidth="1"/>
    <col min="6942" max="6946" width="8.375" customWidth="1"/>
    <col min="6947" max="6947" width="7.875" customWidth="1"/>
    <col min="6948" max="6948" width="7.5" customWidth="1"/>
    <col min="6949" max="6949" width="7.125" customWidth="1"/>
    <col min="6950" max="6950" width="7.25" customWidth="1"/>
    <col min="6951" max="6952" width="7.5" customWidth="1"/>
    <col min="6953" max="6954" width="7.625" customWidth="1"/>
    <col min="6955" max="6955" width="7.5" customWidth="1"/>
    <col min="6956" max="6956" width="23.25" customWidth="1"/>
    <col min="6957" max="6957" width="17" customWidth="1"/>
    <col min="6958" max="6958" width="7.625" customWidth="1"/>
    <col min="6959" max="6964" width="8.375" customWidth="1"/>
    <col min="6965" max="6965" width="7.25" customWidth="1"/>
    <col min="6966" max="6966" width="7.125" customWidth="1"/>
    <col min="6967" max="6967" width="7" customWidth="1"/>
    <col min="6968" max="6968" width="7.375" customWidth="1"/>
    <col min="6969" max="6970" width="7.75" customWidth="1"/>
    <col min="6971" max="6971" width="7.625" customWidth="1"/>
    <col min="6972" max="6972" width="23.25" customWidth="1"/>
    <col min="6973" max="6973" width="16.625" customWidth="1"/>
    <col min="6974" max="6980" width="8.375" customWidth="1"/>
    <col min="6981" max="6981" width="7.375" customWidth="1"/>
    <col min="6982" max="6982" width="7.75" customWidth="1"/>
    <col min="6983" max="6983" width="7.5" customWidth="1"/>
    <col min="6984" max="6987" width="7.375" customWidth="1"/>
    <col min="6988" max="6988" width="23.25" customWidth="1"/>
    <col min="6989" max="6989" width="16.875" customWidth="1"/>
    <col min="6990" max="6991" width="8.375" customWidth="1"/>
    <col min="6992" max="6992" width="7.75" customWidth="1"/>
    <col min="6993" max="6996" width="8.375" customWidth="1"/>
    <col min="6997" max="6997" width="7.125" customWidth="1"/>
    <col min="6998" max="6998" width="7.375" customWidth="1"/>
    <col min="6999" max="6999" width="7.5" customWidth="1"/>
    <col min="7000" max="7002" width="7.125" customWidth="1"/>
    <col min="7003" max="7003" width="8" customWidth="1"/>
    <col min="7004" max="7004" width="23.875" customWidth="1"/>
    <col min="7005" max="7005" width="17" customWidth="1"/>
    <col min="7006" max="7011" width="8.375" customWidth="1"/>
    <col min="7012" max="7012" width="8.125" customWidth="1"/>
    <col min="7013" max="7015" width="7.25" customWidth="1"/>
    <col min="7016" max="7016" width="7.375" customWidth="1"/>
    <col min="7017" max="7018" width="7.625" customWidth="1"/>
    <col min="7019" max="7019" width="7.375" customWidth="1"/>
    <col min="7020" max="7020" width="23.625" customWidth="1"/>
    <col min="7181" max="7181" width="16.5" customWidth="1"/>
    <col min="7182" max="7188" width="8.375" customWidth="1"/>
    <col min="7189" max="7190" width="7.375" customWidth="1"/>
    <col min="7191" max="7191" width="7.75" customWidth="1"/>
    <col min="7192" max="7192" width="7.625" customWidth="1"/>
    <col min="7193" max="7195" width="7.25" customWidth="1"/>
    <col min="7196" max="7196" width="22.625" customWidth="1"/>
    <col min="7197" max="7197" width="16.625" customWidth="1"/>
    <col min="7198" max="7202" width="8.375" customWidth="1"/>
    <col min="7203" max="7203" width="7.875" customWidth="1"/>
    <col min="7204" max="7204" width="7.5" customWidth="1"/>
    <col min="7205" max="7205" width="7.125" customWidth="1"/>
    <col min="7206" max="7206" width="7.25" customWidth="1"/>
    <col min="7207" max="7208" width="7.5" customWidth="1"/>
    <col min="7209" max="7210" width="7.625" customWidth="1"/>
    <col min="7211" max="7211" width="7.5" customWidth="1"/>
    <col min="7212" max="7212" width="23.25" customWidth="1"/>
    <col min="7213" max="7213" width="17" customWidth="1"/>
    <col min="7214" max="7214" width="7.625" customWidth="1"/>
    <col min="7215" max="7220" width="8.375" customWidth="1"/>
    <col min="7221" max="7221" width="7.25" customWidth="1"/>
    <col min="7222" max="7222" width="7.125" customWidth="1"/>
    <col min="7223" max="7223" width="7" customWidth="1"/>
    <col min="7224" max="7224" width="7.375" customWidth="1"/>
    <col min="7225" max="7226" width="7.75" customWidth="1"/>
    <col min="7227" max="7227" width="7.625" customWidth="1"/>
    <col min="7228" max="7228" width="23.25" customWidth="1"/>
    <col min="7229" max="7229" width="16.625" customWidth="1"/>
    <col min="7230" max="7236" width="8.375" customWidth="1"/>
    <col min="7237" max="7237" width="7.375" customWidth="1"/>
    <col min="7238" max="7238" width="7.75" customWidth="1"/>
    <col min="7239" max="7239" width="7.5" customWidth="1"/>
    <col min="7240" max="7243" width="7.375" customWidth="1"/>
    <col min="7244" max="7244" width="23.25" customWidth="1"/>
    <col min="7245" max="7245" width="16.875" customWidth="1"/>
    <col min="7246" max="7247" width="8.375" customWidth="1"/>
    <col min="7248" max="7248" width="7.75" customWidth="1"/>
    <col min="7249" max="7252" width="8.375" customWidth="1"/>
    <col min="7253" max="7253" width="7.125" customWidth="1"/>
    <col min="7254" max="7254" width="7.375" customWidth="1"/>
    <col min="7255" max="7255" width="7.5" customWidth="1"/>
    <col min="7256" max="7258" width="7.125" customWidth="1"/>
    <col min="7259" max="7259" width="8" customWidth="1"/>
    <col min="7260" max="7260" width="23.875" customWidth="1"/>
    <col min="7261" max="7261" width="17" customWidth="1"/>
    <col min="7262" max="7267" width="8.375" customWidth="1"/>
    <col min="7268" max="7268" width="8.125" customWidth="1"/>
    <col min="7269" max="7271" width="7.25" customWidth="1"/>
    <col min="7272" max="7272" width="7.375" customWidth="1"/>
    <col min="7273" max="7274" width="7.625" customWidth="1"/>
    <col min="7275" max="7275" width="7.375" customWidth="1"/>
    <col min="7276" max="7276" width="23.625" customWidth="1"/>
    <col min="7437" max="7437" width="16.5" customWidth="1"/>
    <col min="7438" max="7444" width="8.375" customWidth="1"/>
    <col min="7445" max="7446" width="7.375" customWidth="1"/>
    <col min="7447" max="7447" width="7.75" customWidth="1"/>
    <col min="7448" max="7448" width="7.625" customWidth="1"/>
    <col min="7449" max="7451" width="7.25" customWidth="1"/>
    <col min="7452" max="7452" width="22.625" customWidth="1"/>
    <col min="7453" max="7453" width="16.625" customWidth="1"/>
    <col min="7454" max="7458" width="8.375" customWidth="1"/>
    <col min="7459" max="7459" width="7.875" customWidth="1"/>
    <col min="7460" max="7460" width="7.5" customWidth="1"/>
    <col min="7461" max="7461" width="7.125" customWidth="1"/>
    <col min="7462" max="7462" width="7.25" customWidth="1"/>
    <col min="7463" max="7464" width="7.5" customWidth="1"/>
    <col min="7465" max="7466" width="7.625" customWidth="1"/>
    <col min="7467" max="7467" width="7.5" customWidth="1"/>
    <col min="7468" max="7468" width="23.25" customWidth="1"/>
    <col min="7469" max="7469" width="17" customWidth="1"/>
    <col min="7470" max="7470" width="7.625" customWidth="1"/>
    <col min="7471" max="7476" width="8.375" customWidth="1"/>
    <col min="7477" max="7477" width="7.25" customWidth="1"/>
    <col min="7478" max="7478" width="7.125" customWidth="1"/>
    <col min="7479" max="7479" width="7" customWidth="1"/>
    <col min="7480" max="7480" width="7.375" customWidth="1"/>
    <col min="7481" max="7482" width="7.75" customWidth="1"/>
    <col min="7483" max="7483" width="7.625" customWidth="1"/>
    <col min="7484" max="7484" width="23.25" customWidth="1"/>
    <col min="7485" max="7485" width="16.625" customWidth="1"/>
    <col min="7486" max="7492" width="8.375" customWidth="1"/>
    <col min="7493" max="7493" width="7.375" customWidth="1"/>
    <col min="7494" max="7494" width="7.75" customWidth="1"/>
    <col min="7495" max="7495" width="7.5" customWidth="1"/>
    <col min="7496" max="7499" width="7.375" customWidth="1"/>
    <col min="7500" max="7500" width="23.25" customWidth="1"/>
    <col min="7501" max="7501" width="16.875" customWidth="1"/>
    <col min="7502" max="7503" width="8.375" customWidth="1"/>
    <col min="7504" max="7504" width="7.75" customWidth="1"/>
    <col min="7505" max="7508" width="8.375" customWidth="1"/>
    <col min="7509" max="7509" width="7.125" customWidth="1"/>
    <col min="7510" max="7510" width="7.375" customWidth="1"/>
    <col min="7511" max="7511" width="7.5" customWidth="1"/>
    <col min="7512" max="7514" width="7.125" customWidth="1"/>
    <col min="7515" max="7515" width="8" customWidth="1"/>
    <col min="7516" max="7516" width="23.875" customWidth="1"/>
    <col min="7517" max="7517" width="17" customWidth="1"/>
    <col min="7518" max="7523" width="8.375" customWidth="1"/>
    <col min="7524" max="7524" width="8.125" customWidth="1"/>
    <col min="7525" max="7527" width="7.25" customWidth="1"/>
    <col min="7528" max="7528" width="7.375" customWidth="1"/>
    <col min="7529" max="7530" width="7.625" customWidth="1"/>
    <col min="7531" max="7531" width="7.375" customWidth="1"/>
    <col min="7532" max="7532" width="23.625" customWidth="1"/>
    <col min="7693" max="7693" width="16.5" customWidth="1"/>
    <col min="7694" max="7700" width="8.375" customWidth="1"/>
    <col min="7701" max="7702" width="7.375" customWidth="1"/>
    <col min="7703" max="7703" width="7.75" customWidth="1"/>
    <col min="7704" max="7704" width="7.625" customWidth="1"/>
    <col min="7705" max="7707" width="7.25" customWidth="1"/>
    <col min="7708" max="7708" width="22.625" customWidth="1"/>
    <col min="7709" max="7709" width="16.625" customWidth="1"/>
    <col min="7710" max="7714" width="8.375" customWidth="1"/>
    <col min="7715" max="7715" width="7.875" customWidth="1"/>
    <col min="7716" max="7716" width="7.5" customWidth="1"/>
    <col min="7717" max="7717" width="7.125" customWidth="1"/>
    <col min="7718" max="7718" width="7.25" customWidth="1"/>
    <col min="7719" max="7720" width="7.5" customWidth="1"/>
    <col min="7721" max="7722" width="7.625" customWidth="1"/>
    <col min="7723" max="7723" width="7.5" customWidth="1"/>
    <col min="7724" max="7724" width="23.25" customWidth="1"/>
    <col min="7725" max="7725" width="17" customWidth="1"/>
    <col min="7726" max="7726" width="7.625" customWidth="1"/>
    <col min="7727" max="7732" width="8.375" customWidth="1"/>
    <col min="7733" max="7733" width="7.25" customWidth="1"/>
    <col min="7734" max="7734" width="7.125" customWidth="1"/>
    <col min="7735" max="7735" width="7" customWidth="1"/>
    <col min="7736" max="7736" width="7.375" customWidth="1"/>
    <col min="7737" max="7738" width="7.75" customWidth="1"/>
    <col min="7739" max="7739" width="7.625" customWidth="1"/>
    <col min="7740" max="7740" width="23.25" customWidth="1"/>
    <col min="7741" max="7741" width="16.625" customWidth="1"/>
    <col min="7742" max="7748" width="8.375" customWidth="1"/>
    <col min="7749" max="7749" width="7.375" customWidth="1"/>
    <col min="7750" max="7750" width="7.75" customWidth="1"/>
    <col min="7751" max="7751" width="7.5" customWidth="1"/>
    <col min="7752" max="7755" width="7.375" customWidth="1"/>
    <col min="7756" max="7756" width="23.25" customWidth="1"/>
    <col min="7757" max="7757" width="16.875" customWidth="1"/>
    <col min="7758" max="7759" width="8.375" customWidth="1"/>
    <col min="7760" max="7760" width="7.75" customWidth="1"/>
    <col min="7761" max="7764" width="8.375" customWidth="1"/>
    <col min="7765" max="7765" width="7.125" customWidth="1"/>
    <col min="7766" max="7766" width="7.375" customWidth="1"/>
    <col min="7767" max="7767" width="7.5" customWidth="1"/>
    <col min="7768" max="7770" width="7.125" customWidth="1"/>
    <col min="7771" max="7771" width="8" customWidth="1"/>
    <col min="7772" max="7772" width="23.875" customWidth="1"/>
    <col min="7773" max="7773" width="17" customWidth="1"/>
    <col min="7774" max="7779" width="8.375" customWidth="1"/>
    <col min="7780" max="7780" width="8.125" customWidth="1"/>
    <col min="7781" max="7783" width="7.25" customWidth="1"/>
    <col min="7784" max="7784" width="7.375" customWidth="1"/>
    <col min="7785" max="7786" width="7.625" customWidth="1"/>
    <col min="7787" max="7787" width="7.375" customWidth="1"/>
    <col min="7788" max="7788" width="23.625" customWidth="1"/>
    <col min="7949" max="7949" width="16.5" customWidth="1"/>
    <col min="7950" max="7956" width="8.375" customWidth="1"/>
    <col min="7957" max="7958" width="7.375" customWidth="1"/>
    <col min="7959" max="7959" width="7.75" customWidth="1"/>
    <col min="7960" max="7960" width="7.625" customWidth="1"/>
    <col min="7961" max="7963" width="7.25" customWidth="1"/>
    <col min="7964" max="7964" width="22.625" customWidth="1"/>
    <col min="7965" max="7965" width="16.625" customWidth="1"/>
    <col min="7966" max="7970" width="8.375" customWidth="1"/>
    <col min="7971" max="7971" width="7.875" customWidth="1"/>
    <col min="7972" max="7972" width="7.5" customWidth="1"/>
    <col min="7973" max="7973" width="7.125" customWidth="1"/>
    <col min="7974" max="7974" width="7.25" customWidth="1"/>
    <col min="7975" max="7976" width="7.5" customWidth="1"/>
    <col min="7977" max="7978" width="7.625" customWidth="1"/>
    <col min="7979" max="7979" width="7.5" customWidth="1"/>
    <col min="7980" max="7980" width="23.25" customWidth="1"/>
    <col min="7981" max="7981" width="17" customWidth="1"/>
    <col min="7982" max="7982" width="7.625" customWidth="1"/>
    <col min="7983" max="7988" width="8.375" customWidth="1"/>
    <col min="7989" max="7989" width="7.25" customWidth="1"/>
    <col min="7990" max="7990" width="7.125" customWidth="1"/>
    <col min="7991" max="7991" width="7" customWidth="1"/>
    <col min="7992" max="7992" width="7.375" customWidth="1"/>
    <col min="7993" max="7994" width="7.75" customWidth="1"/>
    <col min="7995" max="7995" width="7.625" customWidth="1"/>
    <col min="7996" max="7996" width="23.25" customWidth="1"/>
    <col min="7997" max="7997" width="16.625" customWidth="1"/>
    <col min="7998" max="8004" width="8.375" customWidth="1"/>
    <col min="8005" max="8005" width="7.375" customWidth="1"/>
    <col min="8006" max="8006" width="7.75" customWidth="1"/>
    <col min="8007" max="8007" width="7.5" customWidth="1"/>
    <col min="8008" max="8011" width="7.375" customWidth="1"/>
    <col min="8012" max="8012" width="23.25" customWidth="1"/>
    <col min="8013" max="8013" width="16.875" customWidth="1"/>
    <col min="8014" max="8015" width="8.375" customWidth="1"/>
    <col min="8016" max="8016" width="7.75" customWidth="1"/>
    <col min="8017" max="8020" width="8.375" customWidth="1"/>
    <col min="8021" max="8021" width="7.125" customWidth="1"/>
    <col min="8022" max="8022" width="7.375" customWidth="1"/>
    <col min="8023" max="8023" width="7.5" customWidth="1"/>
    <col min="8024" max="8026" width="7.125" customWidth="1"/>
    <col min="8027" max="8027" width="8" customWidth="1"/>
    <col min="8028" max="8028" width="23.875" customWidth="1"/>
    <col min="8029" max="8029" width="17" customWidth="1"/>
    <col min="8030" max="8035" width="8.375" customWidth="1"/>
    <col min="8036" max="8036" width="8.125" customWidth="1"/>
    <col min="8037" max="8039" width="7.25" customWidth="1"/>
    <col min="8040" max="8040" width="7.375" customWidth="1"/>
    <col min="8041" max="8042" width="7.625" customWidth="1"/>
    <col min="8043" max="8043" width="7.375" customWidth="1"/>
    <col min="8044" max="8044" width="23.625" customWidth="1"/>
    <col min="8205" max="8205" width="16.5" customWidth="1"/>
    <col min="8206" max="8212" width="8.375" customWidth="1"/>
    <col min="8213" max="8214" width="7.375" customWidth="1"/>
    <col min="8215" max="8215" width="7.75" customWidth="1"/>
    <col min="8216" max="8216" width="7.625" customWidth="1"/>
    <col min="8217" max="8219" width="7.25" customWidth="1"/>
    <col min="8220" max="8220" width="22.625" customWidth="1"/>
    <col min="8221" max="8221" width="16.625" customWidth="1"/>
    <col min="8222" max="8226" width="8.375" customWidth="1"/>
    <col min="8227" max="8227" width="7.875" customWidth="1"/>
    <col min="8228" max="8228" width="7.5" customWidth="1"/>
    <col min="8229" max="8229" width="7.125" customWidth="1"/>
    <col min="8230" max="8230" width="7.25" customWidth="1"/>
    <col min="8231" max="8232" width="7.5" customWidth="1"/>
    <col min="8233" max="8234" width="7.625" customWidth="1"/>
    <col min="8235" max="8235" width="7.5" customWidth="1"/>
    <col min="8236" max="8236" width="23.25" customWidth="1"/>
    <col min="8237" max="8237" width="17" customWidth="1"/>
    <col min="8238" max="8238" width="7.625" customWidth="1"/>
    <col min="8239" max="8244" width="8.375" customWidth="1"/>
    <col min="8245" max="8245" width="7.25" customWidth="1"/>
    <col min="8246" max="8246" width="7.125" customWidth="1"/>
    <col min="8247" max="8247" width="7" customWidth="1"/>
    <col min="8248" max="8248" width="7.375" customWidth="1"/>
    <col min="8249" max="8250" width="7.75" customWidth="1"/>
    <col min="8251" max="8251" width="7.625" customWidth="1"/>
    <col min="8252" max="8252" width="23.25" customWidth="1"/>
    <col min="8253" max="8253" width="16.625" customWidth="1"/>
    <col min="8254" max="8260" width="8.375" customWidth="1"/>
    <col min="8261" max="8261" width="7.375" customWidth="1"/>
    <col min="8262" max="8262" width="7.75" customWidth="1"/>
    <col min="8263" max="8263" width="7.5" customWidth="1"/>
    <col min="8264" max="8267" width="7.375" customWidth="1"/>
    <col min="8268" max="8268" width="23.25" customWidth="1"/>
    <col min="8269" max="8269" width="16.875" customWidth="1"/>
    <col min="8270" max="8271" width="8.375" customWidth="1"/>
    <col min="8272" max="8272" width="7.75" customWidth="1"/>
    <col min="8273" max="8276" width="8.375" customWidth="1"/>
    <col min="8277" max="8277" width="7.125" customWidth="1"/>
    <col min="8278" max="8278" width="7.375" customWidth="1"/>
    <col min="8279" max="8279" width="7.5" customWidth="1"/>
    <col min="8280" max="8282" width="7.125" customWidth="1"/>
    <col min="8283" max="8283" width="8" customWidth="1"/>
    <col min="8284" max="8284" width="23.875" customWidth="1"/>
    <col min="8285" max="8285" width="17" customWidth="1"/>
    <col min="8286" max="8291" width="8.375" customWidth="1"/>
    <col min="8292" max="8292" width="8.125" customWidth="1"/>
    <col min="8293" max="8295" width="7.25" customWidth="1"/>
    <col min="8296" max="8296" width="7.375" customWidth="1"/>
    <col min="8297" max="8298" width="7.625" customWidth="1"/>
    <col min="8299" max="8299" width="7.375" customWidth="1"/>
    <col min="8300" max="8300" width="23.625" customWidth="1"/>
    <col min="8461" max="8461" width="16.5" customWidth="1"/>
    <col min="8462" max="8468" width="8.375" customWidth="1"/>
    <col min="8469" max="8470" width="7.375" customWidth="1"/>
    <col min="8471" max="8471" width="7.75" customWidth="1"/>
    <col min="8472" max="8472" width="7.625" customWidth="1"/>
    <col min="8473" max="8475" width="7.25" customWidth="1"/>
    <col min="8476" max="8476" width="22.625" customWidth="1"/>
    <col min="8477" max="8477" width="16.625" customWidth="1"/>
    <col min="8478" max="8482" width="8.375" customWidth="1"/>
    <col min="8483" max="8483" width="7.875" customWidth="1"/>
    <col min="8484" max="8484" width="7.5" customWidth="1"/>
    <col min="8485" max="8485" width="7.125" customWidth="1"/>
    <col min="8486" max="8486" width="7.25" customWidth="1"/>
    <col min="8487" max="8488" width="7.5" customWidth="1"/>
    <col min="8489" max="8490" width="7.625" customWidth="1"/>
    <col min="8491" max="8491" width="7.5" customWidth="1"/>
    <col min="8492" max="8492" width="23.25" customWidth="1"/>
    <col min="8493" max="8493" width="17" customWidth="1"/>
    <col min="8494" max="8494" width="7.625" customWidth="1"/>
    <col min="8495" max="8500" width="8.375" customWidth="1"/>
    <col min="8501" max="8501" width="7.25" customWidth="1"/>
    <col min="8502" max="8502" width="7.125" customWidth="1"/>
    <col min="8503" max="8503" width="7" customWidth="1"/>
    <col min="8504" max="8504" width="7.375" customWidth="1"/>
    <col min="8505" max="8506" width="7.75" customWidth="1"/>
    <col min="8507" max="8507" width="7.625" customWidth="1"/>
    <col min="8508" max="8508" width="23.25" customWidth="1"/>
    <col min="8509" max="8509" width="16.625" customWidth="1"/>
    <col min="8510" max="8516" width="8.375" customWidth="1"/>
    <col min="8517" max="8517" width="7.375" customWidth="1"/>
    <col min="8518" max="8518" width="7.75" customWidth="1"/>
    <col min="8519" max="8519" width="7.5" customWidth="1"/>
    <col min="8520" max="8523" width="7.375" customWidth="1"/>
    <col min="8524" max="8524" width="23.25" customWidth="1"/>
    <col min="8525" max="8525" width="16.875" customWidth="1"/>
    <col min="8526" max="8527" width="8.375" customWidth="1"/>
    <col min="8528" max="8528" width="7.75" customWidth="1"/>
    <col min="8529" max="8532" width="8.375" customWidth="1"/>
    <col min="8533" max="8533" width="7.125" customWidth="1"/>
    <col min="8534" max="8534" width="7.375" customWidth="1"/>
    <col min="8535" max="8535" width="7.5" customWidth="1"/>
    <col min="8536" max="8538" width="7.125" customWidth="1"/>
    <col min="8539" max="8539" width="8" customWidth="1"/>
    <col min="8540" max="8540" width="23.875" customWidth="1"/>
    <col min="8541" max="8541" width="17" customWidth="1"/>
    <col min="8542" max="8547" width="8.375" customWidth="1"/>
    <col min="8548" max="8548" width="8.125" customWidth="1"/>
    <col min="8549" max="8551" width="7.25" customWidth="1"/>
    <col min="8552" max="8552" width="7.375" customWidth="1"/>
    <col min="8553" max="8554" width="7.625" customWidth="1"/>
    <col min="8555" max="8555" width="7.375" customWidth="1"/>
    <col min="8556" max="8556" width="23.625" customWidth="1"/>
    <col min="8717" max="8717" width="16.5" customWidth="1"/>
    <col min="8718" max="8724" width="8.375" customWidth="1"/>
    <col min="8725" max="8726" width="7.375" customWidth="1"/>
    <col min="8727" max="8727" width="7.75" customWidth="1"/>
    <col min="8728" max="8728" width="7.625" customWidth="1"/>
    <col min="8729" max="8731" width="7.25" customWidth="1"/>
    <col min="8732" max="8732" width="22.625" customWidth="1"/>
    <col min="8733" max="8733" width="16.625" customWidth="1"/>
    <col min="8734" max="8738" width="8.375" customWidth="1"/>
    <col min="8739" max="8739" width="7.875" customWidth="1"/>
    <col min="8740" max="8740" width="7.5" customWidth="1"/>
    <col min="8741" max="8741" width="7.125" customWidth="1"/>
    <col min="8742" max="8742" width="7.25" customWidth="1"/>
    <col min="8743" max="8744" width="7.5" customWidth="1"/>
    <col min="8745" max="8746" width="7.625" customWidth="1"/>
    <col min="8747" max="8747" width="7.5" customWidth="1"/>
    <col min="8748" max="8748" width="23.25" customWidth="1"/>
    <col min="8749" max="8749" width="17" customWidth="1"/>
    <col min="8750" max="8750" width="7.625" customWidth="1"/>
    <col min="8751" max="8756" width="8.375" customWidth="1"/>
    <col min="8757" max="8757" width="7.25" customWidth="1"/>
    <col min="8758" max="8758" width="7.125" customWidth="1"/>
    <col min="8759" max="8759" width="7" customWidth="1"/>
    <col min="8760" max="8760" width="7.375" customWidth="1"/>
    <col min="8761" max="8762" width="7.75" customWidth="1"/>
    <col min="8763" max="8763" width="7.625" customWidth="1"/>
    <col min="8764" max="8764" width="23.25" customWidth="1"/>
    <col min="8765" max="8765" width="16.625" customWidth="1"/>
    <col min="8766" max="8772" width="8.375" customWidth="1"/>
    <col min="8773" max="8773" width="7.375" customWidth="1"/>
    <col min="8774" max="8774" width="7.75" customWidth="1"/>
    <col min="8775" max="8775" width="7.5" customWidth="1"/>
    <col min="8776" max="8779" width="7.375" customWidth="1"/>
    <col min="8780" max="8780" width="23.25" customWidth="1"/>
    <col min="8781" max="8781" width="16.875" customWidth="1"/>
    <col min="8782" max="8783" width="8.375" customWidth="1"/>
    <col min="8784" max="8784" width="7.75" customWidth="1"/>
    <col min="8785" max="8788" width="8.375" customWidth="1"/>
    <col min="8789" max="8789" width="7.125" customWidth="1"/>
    <col min="8790" max="8790" width="7.375" customWidth="1"/>
    <col min="8791" max="8791" width="7.5" customWidth="1"/>
    <col min="8792" max="8794" width="7.125" customWidth="1"/>
    <col min="8795" max="8795" width="8" customWidth="1"/>
    <col min="8796" max="8796" width="23.875" customWidth="1"/>
    <col min="8797" max="8797" width="17" customWidth="1"/>
    <col min="8798" max="8803" width="8.375" customWidth="1"/>
    <col min="8804" max="8804" width="8.125" customWidth="1"/>
    <col min="8805" max="8807" width="7.25" customWidth="1"/>
    <col min="8808" max="8808" width="7.375" customWidth="1"/>
    <col min="8809" max="8810" width="7.625" customWidth="1"/>
    <col min="8811" max="8811" width="7.375" customWidth="1"/>
    <col min="8812" max="8812" width="23.625" customWidth="1"/>
    <col min="8973" max="8973" width="16.5" customWidth="1"/>
    <col min="8974" max="8980" width="8.375" customWidth="1"/>
    <col min="8981" max="8982" width="7.375" customWidth="1"/>
    <col min="8983" max="8983" width="7.75" customWidth="1"/>
    <col min="8984" max="8984" width="7.625" customWidth="1"/>
    <col min="8985" max="8987" width="7.25" customWidth="1"/>
    <col min="8988" max="8988" width="22.625" customWidth="1"/>
    <col min="8989" max="8989" width="16.625" customWidth="1"/>
    <col min="8990" max="8994" width="8.375" customWidth="1"/>
    <col min="8995" max="8995" width="7.875" customWidth="1"/>
    <col min="8996" max="8996" width="7.5" customWidth="1"/>
    <col min="8997" max="8997" width="7.125" customWidth="1"/>
    <col min="8998" max="8998" width="7.25" customWidth="1"/>
    <col min="8999" max="9000" width="7.5" customWidth="1"/>
    <col min="9001" max="9002" width="7.625" customWidth="1"/>
    <col min="9003" max="9003" width="7.5" customWidth="1"/>
    <col min="9004" max="9004" width="23.25" customWidth="1"/>
    <col min="9005" max="9005" width="17" customWidth="1"/>
    <col min="9006" max="9006" width="7.625" customWidth="1"/>
    <col min="9007" max="9012" width="8.375" customWidth="1"/>
    <col min="9013" max="9013" width="7.25" customWidth="1"/>
    <col min="9014" max="9014" width="7.125" customWidth="1"/>
    <col min="9015" max="9015" width="7" customWidth="1"/>
    <col min="9016" max="9016" width="7.375" customWidth="1"/>
    <col min="9017" max="9018" width="7.75" customWidth="1"/>
    <col min="9019" max="9019" width="7.625" customWidth="1"/>
    <col min="9020" max="9020" width="23.25" customWidth="1"/>
    <col min="9021" max="9021" width="16.625" customWidth="1"/>
    <col min="9022" max="9028" width="8.375" customWidth="1"/>
    <col min="9029" max="9029" width="7.375" customWidth="1"/>
    <col min="9030" max="9030" width="7.75" customWidth="1"/>
    <col min="9031" max="9031" width="7.5" customWidth="1"/>
    <col min="9032" max="9035" width="7.375" customWidth="1"/>
    <col min="9036" max="9036" width="23.25" customWidth="1"/>
    <col min="9037" max="9037" width="16.875" customWidth="1"/>
    <col min="9038" max="9039" width="8.375" customWidth="1"/>
    <col min="9040" max="9040" width="7.75" customWidth="1"/>
    <col min="9041" max="9044" width="8.375" customWidth="1"/>
    <col min="9045" max="9045" width="7.125" customWidth="1"/>
    <col min="9046" max="9046" width="7.375" customWidth="1"/>
    <col min="9047" max="9047" width="7.5" customWidth="1"/>
    <col min="9048" max="9050" width="7.125" customWidth="1"/>
    <col min="9051" max="9051" width="8" customWidth="1"/>
    <col min="9052" max="9052" width="23.875" customWidth="1"/>
    <col min="9053" max="9053" width="17" customWidth="1"/>
    <col min="9054" max="9059" width="8.375" customWidth="1"/>
    <col min="9060" max="9060" width="8.125" customWidth="1"/>
    <col min="9061" max="9063" width="7.25" customWidth="1"/>
    <col min="9064" max="9064" width="7.375" customWidth="1"/>
    <col min="9065" max="9066" width="7.625" customWidth="1"/>
    <col min="9067" max="9067" width="7.375" customWidth="1"/>
    <col min="9068" max="9068" width="23.625" customWidth="1"/>
    <col min="9229" max="9229" width="16.5" customWidth="1"/>
    <col min="9230" max="9236" width="8.375" customWidth="1"/>
    <col min="9237" max="9238" width="7.375" customWidth="1"/>
    <col min="9239" max="9239" width="7.75" customWidth="1"/>
    <col min="9240" max="9240" width="7.625" customWidth="1"/>
    <col min="9241" max="9243" width="7.25" customWidth="1"/>
    <col min="9244" max="9244" width="22.625" customWidth="1"/>
    <col min="9245" max="9245" width="16.625" customWidth="1"/>
    <col min="9246" max="9250" width="8.375" customWidth="1"/>
    <col min="9251" max="9251" width="7.875" customWidth="1"/>
    <col min="9252" max="9252" width="7.5" customWidth="1"/>
    <col min="9253" max="9253" width="7.125" customWidth="1"/>
    <col min="9254" max="9254" width="7.25" customWidth="1"/>
    <col min="9255" max="9256" width="7.5" customWidth="1"/>
    <col min="9257" max="9258" width="7.625" customWidth="1"/>
    <col min="9259" max="9259" width="7.5" customWidth="1"/>
    <col min="9260" max="9260" width="23.25" customWidth="1"/>
    <col min="9261" max="9261" width="17" customWidth="1"/>
    <col min="9262" max="9262" width="7.625" customWidth="1"/>
    <col min="9263" max="9268" width="8.375" customWidth="1"/>
    <col min="9269" max="9269" width="7.25" customWidth="1"/>
    <col min="9270" max="9270" width="7.125" customWidth="1"/>
    <col min="9271" max="9271" width="7" customWidth="1"/>
    <col min="9272" max="9272" width="7.375" customWidth="1"/>
    <col min="9273" max="9274" width="7.75" customWidth="1"/>
    <col min="9275" max="9275" width="7.625" customWidth="1"/>
    <col min="9276" max="9276" width="23.25" customWidth="1"/>
    <col min="9277" max="9277" width="16.625" customWidth="1"/>
    <col min="9278" max="9284" width="8.375" customWidth="1"/>
    <col min="9285" max="9285" width="7.375" customWidth="1"/>
    <col min="9286" max="9286" width="7.75" customWidth="1"/>
    <col min="9287" max="9287" width="7.5" customWidth="1"/>
    <col min="9288" max="9291" width="7.375" customWidth="1"/>
    <col min="9292" max="9292" width="23.25" customWidth="1"/>
    <col min="9293" max="9293" width="16.875" customWidth="1"/>
    <col min="9294" max="9295" width="8.375" customWidth="1"/>
    <col min="9296" max="9296" width="7.75" customWidth="1"/>
    <col min="9297" max="9300" width="8.375" customWidth="1"/>
    <col min="9301" max="9301" width="7.125" customWidth="1"/>
    <col min="9302" max="9302" width="7.375" customWidth="1"/>
    <col min="9303" max="9303" width="7.5" customWidth="1"/>
    <col min="9304" max="9306" width="7.125" customWidth="1"/>
    <col min="9307" max="9307" width="8" customWidth="1"/>
    <col min="9308" max="9308" width="23.875" customWidth="1"/>
    <col min="9309" max="9309" width="17" customWidth="1"/>
    <col min="9310" max="9315" width="8.375" customWidth="1"/>
    <col min="9316" max="9316" width="8.125" customWidth="1"/>
    <col min="9317" max="9319" width="7.25" customWidth="1"/>
    <col min="9320" max="9320" width="7.375" customWidth="1"/>
    <col min="9321" max="9322" width="7.625" customWidth="1"/>
    <col min="9323" max="9323" width="7.375" customWidth="1"/>
    <col min="9324" max="9324" width="23.625" customWidth="1"/>
    <col min="9485" max="9485" width="16.5" customWidth="1"/>
    <col min="9486" max="9492" width="8.375" customWidth="1"/>
    <col min="9493" max="9494" width="7.375" customWidth="1"/>
    <col min="9495" max="9495" width="7.75" customWidth="1"/>
    <col min="9496" max="9496" width="7.625" customWidth="1"/>
    <col min="9497" max="9499" width="7.25" customWidth="1"/>
    <col min="9500" max="9500" width="22.625" customWidth="1"/>
    <col min="9501" max="9501" width="16.625" customWidth="1"/>
    <col min="9502" max="9506" width="8.375" customWidth="1"/>
    <col min="9507" max="9507" width="7.875" customWidth="1"/>
    <col min="9508" max="9508" width="7.5" customWidth="1"/>
    <col min="9509" max="9509" width="7.125" customWidth="1"/>
    <col min="9510" max="9510" width="7.25" customWidth="1"/>
    <col min="9511" max="9512" width="7.5" customWidth="1"/>
    <col min="9513" max="9514" width="7.625" customWidth="1"/>
    <col min="9515" max="9515" width="7.5" customWidth="1"/>
    <col min="9516" max="9516" width="23.25" customWidth="1"/>
    <col min="9517" max="9517" width="17" customWidth="1"/>
    <col min="9518" max="9518" width="7.625" customWidth="1"/>
    <col min="9519" max="9524" width="8.375" customWidth="1"/>
    <col min="9525" max="9525" width="7.25" customWidth="1"/>
    <col min="9526" max="9526" width="7.125" customWidth="1"/>
    <col min="9527" max="9527" width="7" customWidth="1"/>
    <col min="9528" max="9528" width="7.375" customWidth="1"/>
    <col min="9529" max="9530" width="7.75" customWidth="1"/>
    <col min="9531" max="9531" width="7.625" customWidth="1"/>
    <col min="9532" max="9532" width="23.25" customWidth="1"/>
    <col min="9533" max="9533" width="16.625" customWidth="1"/>
    <col min="9534" max="9540" width="8.375" customWidth="1"/>
    <col min="9541" max="9541" width="7.375" customWidth="1"/>
    <col min="9542" max="9542" width="7.75" customWidth="1"/>
    <col min="9543" max="9543" width="7.5" customWidth="1"/>
    <col min="9544" max="9547" width="7.375" customWidth="1"/>
    <col min="9548" max="9548" width="23.25" customWidth="1"/>
    <col min="9549" max="9549" width="16.875" customWidth="1"/>
    <col min="9550" max="9551" width="8.375" customWidth="1"/>
    <col min="9552" max="9552" width="7.75" customWidth="1"/>
    <col min="9553" max="9556" width="8.375" customWidth="1"/>
    <col min="9557" max="9557" width="7.125" customWidth="1"/>
    <col min="9558" max="9558" width="7.375" customWidth="1"/>
    <col min="9559" max="9559" width="7.5" customWidth="1"/>
    <col min="9560" max="9562" width="7.125" customWidth="1"/>
    <col min="9563" max="9563" width="8" customWidth="1"/>
    <col min="9564" max="9564" width="23.875" customWidth="1"/>
    <col min="9565" max="9565" width="17" customWidth="1"/>
    <col min="9566" max="9571" width="8.375" customWidth="1"/>
    <col min="9572" max="9572" width="8.125" customWidth="1"/>
    <col min="9573" max="9575" width="7.25" customWidth="1"/>
    <col min="9576" max="9576" width="7.375" customWidth="1"/>
    <col min="9577" max="9578" width="7.625" customWidth="1"/>
    <col min="9579" max="9579" width="7.375" customWidth="1"/>
    <col min="9580" max="9580" width="23.625" customWidth="1"/>
    <col min="9741" max="9741" width="16.5" customWidth="1"/>
    <col min="9742" max="9748" width="8.375" customWidth="1"/>
    <col min="9749" max="9750" width="7.375" customWidth="1"/>
    <col min="9751" max="9751" width="7.75" customWidth="1"/>
    <col min="9752" max="9752" width="7.625" customWidth="1"/>
    <col min="9753" max="9755" width="7.25" customWidth="1"/>
    <col min="9756" max="9756" width="22.625" customWidth="1"/>
    <col min="9757" max="9757" width="16.625" customWidth="1"/>
    <col min="9758" max="9762" width="8.375" customWidth="1"/>
    <col min="9763" max="9763" width="7.875" customWidth="1"/>
    <col min="9764" max="9764" width="7.5" customWidth="1"/>
    <col min="9765" max="9765" width="7.125" customWidth="1"/>
    <col min="9766" max="9766" width="7.25" customWidth="1"/>
    <col min="9767" max="9768" width="7.5" customWidth="1"/>
    <col min="9769" max="9770" width="7.625" customWidth="1"/>
    <col min="9771" max="9771" width="7.5" customWidth="1"/>
    <col min="9772" max="9772" width="23.25" customWidth="1"/>
    <col min="9773" max="9773" width="17" customWidth="1"/>
    <col min="9774" max="9774" width="7.625" customWidth="1"/>
    <col min="9775" max="9780" width="8.375" customWidth="1"/>
    <col min="9781" max="9781" width="7.25" customWidth="1"/>
    <col min="9782" max="9782" width="7.125" customWidth="1"/>
    <col min="9783" max="9783" width="7" customWidth="1"/>
    <col min="9784" max="9784" width="7.375" customWidth="1"/>
    <col min="9785" max="9786" width="7.75" customWidth="1"/>
    <col min="9787" max="9787" width="7.625" customWidth="1"/>
    <col min="9788" max="9788" width="23.25" customWidth="1"/>
    <col min="9789" max="9789" width="16.625" customWidth="1"/>
    <col min="9790" max="9796" width="8.375" customWidth="1"/>
    <col min="9797" max="9797" width="7.375" customWidth="1"/>
    <col min="9798" max="9798" width="7.75" customWidth="1"/>
    <col min="9799" max="9799" width="7.5" customWidth="1"/>
    <col min="9800" max="9803" width="7.375" customWidth="1"/>
    <col min="9804" max="9804" width="23.25" customWidth="1"/>
    <col min="9805" max="9805" width="16.875" customWidth="1"/>
    <col min="9806" max="9807" width="8.375" customWidth="1"/>
    <col min="9808" max="9808" width="7.75" customWidth="1"/>
    <col min="9809" max="9812" width="8.375" customWidth="1"/>
    <col min="9813" max="9813" width="7.125" customWidth="1"/>
    <col min="9814" max="9814" width="7.375" customWidth="1"/>
    <col min="9815" max="9815" width="7.5" customWidth="1"/>
    <col min="9816" max="9818" width="7.125" customWidth="1"/>
    <col min="9819" max="9819" width="8" customWidth="1"/>
    <col min="9820" max="9820" width="23.875" customWidth="1"/>
    <col min="9821" max="9821" width="17" customWidth="1"/>
    <col min="9822" max="9827" width="8.375" customWidth="1"/>
    <col min="9828" max="9828" width="8.125" customWidth="1"/>
    <col min="9829" max="9831" width="7.25" customWidth="1"/>
    <col min="9832" max="9832" width="7.375" customWidth="1"/>
    <col min="9833" max="9834" width="7.625" customWidth="1"/>
    <col min="9835" max="9835" width="7.375" customWidth="1"/>
    <col min="9836" max="9836" width="23.625" customWidth="1"/>
    <col min="9997" max="9997" width="16.5" customWidth="1"/>
    <col min="9998" max="10004" width="8.375" customWidth="1"/>
    <col min="10005" max="10006" width="7.375" customWidth="1"/>
    <col min="10007" max="10007" width="7.75" customWidth="1"/>
    <col min="10008" max="10008" width="7.625" customWidth="1"/>
    <col min="10009" max="10011" width="7.25" customWidth="1"/>
    <col min="10012" max="10012" width="22.625" customWidth="1"/>
    <col min="10013" max="10013" width="16.625" customWidth="1"/>
    <col min="10014" max="10018" width="8.375" customWidth="1"/>
    <col min="10019" max="10019" width="7.875" customWidth="1"/>
    <col min="10020" max="10020" width="7.5" customWidth="1"/>
    <col min="10021" max="10021" width="7.125" customWidth="1"/>
    <col min="10022" max="10022" width="7.25" customWidth="1"/>
    <col min="10023" max="10024" width="7.5" customWidth="1"/>
    <col min="10025" max="10026" width="7.625" customWidth="1"/>
    <col min="10027" max="10027" width="7.5" customWidth="1"/>
    <col min="10028" max="10028" width="23.25" customWidth="1"/>
    <col min="10029" max="10029" width="17" customWidth="1"/>
    <col min="10030" max="10030" width="7.625" customWidth="1"/>
    <col min="10031" max="10036" width="8.375" customWidth="1"/>
    <col min="10037" max="10037" width="7.25" customWidth="1"/>
    <col min="10038" max="10038" width="7.125" customWidth="1"/>
    <col min="10039" max="10039" width="7" customWidth="1"/>
    <col min="10040" max="10040" width="7.375" customWidth="1"/>
    <col min="10041" max="10042" width="7.75" customWidth="1"/>
    <col min="10043" max="10043" width="7.625" customWidth="1"/>
    <col min="10044" max="10044" width="23.25" customWidth="1"/>
    <col min="10045" max="10045" width="16.625" customWidth="1"/>
    <col min="10046" max="10052" width="8.375" customWidth="1"/>
    <col min="10053" max="10053" width="7.375" customWidth="1"/>
    <col min="10054" max="10054" width="7.75" customWidth="1"/>
    <col min="10055" max="10055" width="7.5" customWidth="1"/>
    <col min="10056" max="10059" width="7.375" customWidth="1"/>
    <col min="10060" max="10060" width="23.25" customWidth="1"/>
    <col min="10061" max="10061" width="16.875" customWidth="1"/>
    <col min="10062" max="10063" width="8.375" customWidth="1"/>
    <col min="10064" max="10064" width="7.75" customWidth="1"/>
    <col min="10065" max="10068" width="8.375" customWidth="1"/>
    <col min="10069" max="10069" width="7.125" customWidth="1"/>
    <col min="10070" max="10070" width="7.375" customWidth="1"/>
    <col min="10071" max="10071" width="7.5" customWidth="1"/>
    <col min="10072" max="10074" width="7.125" customWidth="1"/>
    <col min="10075" max="10075" width="8" customWidth="1"/>
    <col min="10076" max="10076" width="23.875" customWidth="1"/>
    <col min="10077" max="10077" width="17" customWidth="1"/>
    <col min="10078" max="10083" width="8.375" customWidth="1"/>
    <col min="10084" max="10084" width="8.125" customWidth="1"/>
    <col min="10085" max="10087" width="7.25" customWidth="1"/>
    <col min="10088" max="10088" width="7.375" customWidth="1"/>
    <col min="10089" max="10090" width="7.625" customWidth="1"/>
    <col min="10091" max="10091" width="7.375" customWidth="1"/>
    <col min="10092" max="10092" width="23.625" customWidth="1"/>
    <col min="10253" max="10253" width="16.5" customWidth="1"/>
    <col min="10254" max="10260" width="8.375" customWidth="1"/>
    <col min="10261" max="10262" width="7.375" customWidth="1"/>
    <col min="10263" max="10263" width="7.75" customWidth="1"/>
    <col min="10264" max="10264" width="7.625" customWidth="1"/>
    <col min="10265" max="10267" width="7.25" customWidth="1"/>
    <col min="10268" max="10268" width="22.625" customWidth="1"/>
    <col min="10269" max="10269" width="16.625" customWidth="1"/>
    <col min="10270" max="10274" width="8.375" customWidth="1"/>
    <col min="10275" max="10275" width="7.875" customWidth="1"/>
    <col min="10276" max="10276" width="7.5" customWidth="1"/>
    <col min="10277" max="10277" width="7.125" customWidth="1"/>
    <col min="10278" max="10278" width="7.25" customWidth="1"/>
    <col min="10279" max="10280" width="7.5" customWidth="1"/>
    <col min="10281" max="10282" width="7.625" customWidth="1"/>
    <col min="10283" max="10283" width="7.5" customWidth="1"/>
    <col min="10284" max="10284" width="23.25" customWidth="1"/>
    <col min="10285" max="10285" width="17" customWidth="1"/>
    <col min="10286" max="10286" width="7.625" customWidth="1"/>
    <col min="10287" max="10292" width="8.375" customWidth="1"/>
    <col min="10293" max="10293" width="7.25" customWidth="1"/>
    <col min="10294" max="10294" width="7.125" customWidth="1"/>
    <col min="10295" max="10295" width="7" customWidth="1"/>
    <col min="10296" max="10296" width="7.375" customWidth="1"/>
    <col min="10297" max="10298" width="7.75" customWidth="1"/>
    <col min="10299" max="10299" width="7.625" customWidth="1"/>
    <col min="10300" max="10300" width="23.25" customWidth="1"/>
    <col min="10301" max="10301" width="16.625" customWidth="1"/>
    <col min="10302" max="10308" width="8.375" customWidth="1"/>
    <col min="10309" max="10309" width="7.375" customWidth="1"/>
    <col min="10310" max="10310" width="7.75" customWidth="1"/>
    <col min="10311" max="10311" width="7.5" customWidth="1"/>
    <col min="10312" max="10315" width="7.375" customWidth="1"/>
    <col min="10316" max="10316" width="23.25" customWidth="1"/>
    <col min="10317" max="10317" width="16.875" customWidth="1"/>
    <col min="10318" max="10319" width="8.375" customWidth="1"/>
    <col min="10320" max="10320" width="7.75" customWidth="1"/>
    <col min="10321" max="10324" width="8.375" customWidth="1"/>
    <col min="10325" max="10325" width="7.125" customWidth="1"/>
    <col min="10326" max="10326" width="7.375" customWidth="1"/>
    <col min="10327" max="10327" width="7.5" customWidth="1"/>
    <col min="10328" max="10330" width="7.125" customWidth="1"/>
    <col min="10331" max="10331" width="8" customWidth="1"/>
    <col min="10332" max="10332" width="23.875" customWidth="1"/>
    <col min="10333" max="10333" width="17" customWidth="1"/>
    <col min="10334" max="10339" width="8.375" customWidth="1"/>
    <col min="10340" max="10340" width="8.125" customWidth="1"/>
    <col min="10341" max="10343" width="7.25" customWidth="1"/>
    <col min="10344" max="10344" width="7.375" customWidth="1"/>
    <col min="10345" max="10346" width="7.625" customWidth="1"/>
    <col min="10347" max="10347" width="7.375" customWidth="1"/>
    <col min="10348" max="10348" width="23.625" customWidth="1"/>
    <col min="10509" max="10509" width="16.5" customWidth="1"/>
    <col min="10510" max="10516" width="8.375" customWidth="1"/>
    <col min="10517" max="10518" width="7.375" customWidth="1"/>
    <col min="10519" max="10519" width="7.75" customWidth="1"/>
    <col min="10520" max="10520" width="7.625" customWidth="1"/>
    <col min="10521" max="10523" width="7.25" customWidth="1"/>
    <col min="10524" max="10524" width="22.625" customWidth="1"/>
    <col min="10525" max="10525" width="16.625" customWidth="1"/>
    <col min="10526" max="10530" width="8.375" customWidth="1"/>
    <col min="10531" max="10531" width="7.875" customWidth="1"/>
    <col min="10532" max="10532" width="7.5" customWidth="1"/>
    <col min="10533" max="10533" width="7.125" customWidth="1"/>
    <col min="10534" max="10534" width="7.25" customWidth="1"/>
    <col min="10535" max="10536" width="7.5" customWidth="1"/>
    <col min="10537" max="10538" width="7.625" customWidth="1"/>
    <col min="10539" max="10539" width="7.5" customWidth="1"/>
    <col min="10540" max="10540" width="23.25" customWidth="1"/>
    <col min="10541" max="10541" width="17" customWidth="1"/>
    <col min="10542" max="10542" width="7.625" customWidth="1"/>
    <col min="10543" max="10548" width="8.375" customWidth="1"/>
    <col min="10549" max="10549" width="7.25" customWidth="1"/>
    <col min="10550" max="10550" width="7.125" customWidth="1"/>
    <col min="10551" max="10551" width="7" customWidth="1"/>
    <col min="10552" max="10552" width="7.375" customWidth="1"/>
    <col min="10553" max="10554" width="7.75" customWidth="1"/>
    <col min="10555" max="10555" width="7.625" customWidth="1"/>
    <col min="10556" max="10556" width="23.25" customWidth="1"/>
    <col min="10557" max="10557" width="16.625" customWidth="1"/>
    <col min="10558" max="10564" width="8.375" customWidth="1"/>
    <col min="10565" max="10565" width="7.375" customWidth="1"/>
    <col min="10566" max="10566" width="7.75" customWidth="1"/>
    <col min="10567" max="10567" width="7.5" customWidth="1"/>
    <col min="10568" max="10571" width="7.375" customWidth="1"/>
    <col min="10572" max="10572" width="23.25" customWidth="1"/>
    <col min="10573" max="10573" width="16.875" customWidth="1"/>
    <col min="10574" max="10575" width="8.375" customWidth="1"/>
    <col min="10576" max="10576" width="7.75" customWidth="1"/>
    <col min="10577" max="10580" width="8.375" customWidth="1"/>
    <col min="10581" max="10581" width="7.125" customWidth="1"/>
    <col min="10582" max="10582" width="7.375" customWidth="1"/>
    <col min="10583" max="10583" width="7.5" customWidth="1"/>
    <col min="10584" max="10586" width="7.125" customWidth="1"/>
    <col min="10587" max="10587" width="8" customWidth="1"/>
    <col min="10588" max="10588" width="23.875" customWidth="1"/>
    <col min="10589" max="10589" width="17" customWidth="1"/>
    <col min="10590" max="10595" width="8.375" customWidth="1"/>
    <col min="10596" max="10596" width="8.125" customWidth="1"/>
    <col min="10597" max="10599" width="7.25" customWidth="1"/>
    <col min="10600" max="10600" width="7.375" customWidth="1"/>
    <col min="10601" max="10602" width="7.625" customWidth="1"/>
    <col min="10603" max="10603" width="7.375" customWidth="1"/>
    <col min="10604" max="10604" width="23.625" customWidth="1"/>
    <col min="10765" max="10765" width="16.5" customWidth="1"/>
    <col min="10766" max="10772" width="8.375" customWidth="1"/>
    <col min="10773" max="10774" width="7.375" customWidth="1"/>
    <col min="10775" max="10775" width="7.75" customWidth="1"/>
    <col min="10776" max="10776" width="7.625" customWidth="1"/>
    <col min="10777" max="10779" width="7.25" customWidth="1"/>
    <col min="10780" max="10780" width="22.625" customWidth="1"/>
    <col min="10781" max="10781" width="16.625" customWidth="1"/>
    <col min="10782" max="10786" width="8.375" customWidth="1"/>
    <col min="10787" max="10787" width="7.875" customWidth="1"/>
    <col min="10788" max="10788" width="7.5" customWidth="1"/>
    <col min="10789" max="10789" width="7.125" customWidth="1"/>
    <col min="10790" max="10790" width="7.25" customWidth="1"/>
    <col min="10791" max="10792" width="7.5" customWidth="1"/>
    <col min="10793" max="10794" width="7.625" customWidth="1"/>
    <col min="10795" max="10795" width="7.5" customWidth="1"/>
    <col min="10796" max="10796" width="23.25" customWidth="1"/>
    <col min="10797" max="10797" width="17" customWidth="1"/>
    <col min="10798" max="10798" width="7.625" customWidth="1"/>
    <col min="10799" max="10804" width="8.375" customWidth="1"/>
    <col min="10805" max="10805" width="7.25" customWidth="1"/>
    <col min="10806" max="10806" width="7.125" customWidth="1"/>
    <col min="10807" max="10807" width="7" customWidth="1"/>
    <col min="10808" max="10808" width="7.375" customWidth="1"/>
    <col min="10809" max="10810" width="7.75" customWidth="1"/>
    <col min="10811" max="10811" width="7.625" customWidth="1"/>
    <col min="10812" max="10812" width="23.25" customWidth="1"/>
    <col min="10813" max="10813" width="16.625" customWidth="1"/>
    <col min="10814" max="10820" width="8.375" customWidth="1"/>
    <col min="10821" max="10821" width="7.375" customWidth="1"/>
    <col min="10822" max="10822" width="7.75" customWidth="1"/>
    <col min="10823" max="10823" width="7.5" customWidth="1"/>
    <col min="10824" max="10827" width="7.375" customWidth="1"/>
    <col min="10828" max="10828" width="23.25" customWidth="1"/>
    <col min="10829" max="10829" width="16.875" customWidth="1"/>
    <col min="10830" max="10831" width="8.375" customWidth="1"/>
    <col min="10832" max="10832" width="7.75" customWidth="1"/>
    <col min="10833" max="10836" width="8.375" customWidth="1"/>
    <col min="10837" max="10837" width="7.125" customWidth="1"/>
    <col min="10838" max="10838" width="7.375" customWidth="1"/>
    <col min="10839" max="10839" width="7.5" customWidth="1"/>
    <col min="10840" max="10842" width="7.125" customWidth="1"/>
    <col min="10843" max="10843" width="8" customWidth="1"/>
    <col min="10844" max="10844" width="23.875" customWidth="1"/>
    <col min="10845" max="10845" width="17" customWidth="1"/>
    <col min="10846" max="10851" width="8.375" customWidth="1"/>
    <col min="10852" max="10852" width="8.125" customWidth="1"/>
    <col min="10853" max="10855" width="7.25" customWidth="1"/>
    <col min="10856" max="10856" width="7.375" customWidth="1"/>
    <col min="10857" max="10858" width="7.625" customWidth="1"/>
    <col min="10859" max="10859" width="7.375" customWidth="1"/>
    <col min="10860" max="10860" width="23.625" customWidth="1"/>
    <col min="11021" max="11021" width="16.5" customWidth="1"/>
    <col min="11022" max="11028" width="8.375" customWidth="1"/>
    <col min="11029" max="11030" width="7.375" customWidth="1"/>
    <col min="11031" max="11031" width="7.75" customWidth="1"/>
    <col min="11032" max="11032" width="7.625" customWidth="1"/>
    <col min="11033" max="11035" width="7.25" customWidth="1"/>
    <col min="11036" max="11036" width="22.625" customWidth="1"/>
    <col min="11037" max="11037" width="16.625" customWidth="1"/>
    <col min="11038" max="11042" width="8.375" customWidth="1"/>
    <col min="11043" max="11043" width="7.875" customWidth="1"/>
    <col min="11044" max="11044" width="7.5" customWidth="1"/>
    <col min="11045" max="11045" width="7.125" customWidth="1"/>
    <col min="11046" max="11046" width="7.25" customWidth="1"/>
    <col min="11047" max="11048" width="7.5" customWidth="1"/>
    <col min="11049" max="11050" width="7.625" customWidth="1"/>
    <col min="11051" max="11051" width="7.5" customWidth="1"/>
    <col min="11052" max="11052" width="23.25" customWidth="1"/>
    <col min="11053" max="11053" width="17" customWidth="1"/>
    <col min="11054" max="11054" width="7.625" customWidth="1"/>
    <col min="11055" max="11060" width="8.375" customWidth="1"/>
    <col min="11061" max="11061" width="7.25" customWidth="1"/>
    <col min="11062" max="11062" width="7.125" customWidth="1"/>
    <col min="11063" max="11063" width="7" customWidth="1"/>
    <col min="11064" max="11064" width="7.375" customWidth="1"/>
    <col min="11065" max="11066" width="7.75" customWidth="1"/>
    <col min="11067" max="11067" width="7.625" customWidth="1"/>
    <col min="11068" max="11068" width="23.25" customWidth="1"/>
    <col min="11069" max="11069" width="16.625" customWidth="1"/>
    <col min="11070" max="11076" width="8.375" customWidth="1"/>
    <col min="11077" max="11077" width="7.375" customWidth="1"/>
    <col min="11078" max="11078" width="7.75" customWidth="1"/>
    <col min="11079" max="11079" width="7.5" customWidth="1"/>
    <col min="11080" max="11083" width="7.375" customWidth="1"/>
    <col min="11084" max="11084" width="23.25" customWidth="1"/>
    <col min="11085" max="11085" width="16.875" customWidth="1"/>
    <col min="11086" max="11087" width="8.375" customWidth="1"/>
    <col min="11088" max="11088" width="7.75" customWidth="1"/>
    <col min="11089" max="11092" width="8.375" customWidth="1"/>
    <col min="11093" max="11093" width="7.125" customWidth="1"/>
    <col min="11094" max="11094" width="7.375" customWidth="1"/>
    <col min="11095" max="11095" width="7.5" customWidth="1"/>
    <col min="11096" max="11098" width="7.125" customWidth="1"/>
    <col min="11099" max="11099" width="8" customWidth="1"/>
    <col min="11100" max="11100" width="23.875" customWidth="1"/>
    <col min="11101" max="11101" width="17" customWidth="1"/>
    <col min="11102" max="11107" width="8.375" customWidth="1"/>
    <col min="11108" max="11108" width="8.125" customWidth="1"/>
    <col min="11109" max="11111" width="7.25" customWidth="1"/>
    <col min="11112" max="11112" width="7.375" customWidth="1"/>
    <col min="11113" max="11114" width="7.625" customWidth="1"/>
    <col min="11115" max="11115" width="7.375" customWidth="1"/>
    <col min="11116" max="11116" width="23.625" customWidth="1"/>
    <col min="11277" max="11277" width="16.5" customWidth="1"/>
    <col min="11278" max="11284" width="8.375" customWidth="1"/>
    <col min="11285" max="11286" width="7.375" customWidth="1"/>
    <col min="11287" max="11287" width="7.75" customWidth="1"/>
    <col min="11288" max="11288" width="7.625" customWidth="1"/>
    <col min="11289" max="11291" width="7.25" customWidth="1"/>
    <col min="11292" max="11292" width="22.625" customWidth="1"/>
    <col min="11293" max="11293" width="16.625" customWidth="1"/>
    <col min="11294" max="11298" width="8.375" customWidth="1"/>
    <col min="11299" max="11299" width="7.875" customWidth="1"/>
    <col min="11300" max="11300" width="7.5" customWidth="1"/>
    <col min="11301" max="11301" width="7.125" customWidth="1"/>
    <col min="11302" max="11302" width="7.25" customWidth="1"/>
    <col min="11303" max="11304" width="7.5" customWidth="1"/>
    <col min="11305" max="11306" width="7.625" customWidth="1"/>
    <col min="11307" max="11307" width="7.5" customWidth="1"/>
    <col min="11308" max="11308" width="23.25" customWidth="1"/>
    <col min="11309" max="11309" width="17" customWidth="1"/>
    <col min="11310" max="11310" width="7.625" customWidth="1"/>
    <col min="11311" max="11316" width="8.375" customWidth="1"/>
    <col min="11317" max="11317" width="7.25" customWidth="1"/>
    <col min="11318" max="11318" width="7.125" customWidth="1"/>
    <col min="11319" max="11319" width="7" customWidth="1"/>
    <col min="11320" max="11320" width="7.375" customWidth="1"/>
    <col min="11321" max="11322" width="7.75" customWidth="1"/>
    <col min="11323" max="11323" width="7.625" customWidth="1"/>
    <col min="11324" max="11324" width="23.25" customWidth="1"/>
    <col min="11325" max="11325" width="16.625" customWidth="1"/>
    <col min="11326" max="11332" width="8.375" customWidth="1"/>
    <col min="11333" max="11333" width="7.375" customWidth="1"/>
    <col min="11334" max="11334" width="7.75" customWidth="1"/>
    <col min="11335" max="11335" width="7.5" customWidth="1"/>
    <col min="11336" max="11339" width="7.375" customWidth="1"/>
    <col min="11340" max="11340" width="23.25" customWidth="1"/>
    <col min="11341" max="11341" width="16.875" customWidth="1"/>
    <col min="11342" max="11343" width="8.375" customWidth="1"/>
    <col min="11344" max="11344" width="7.75" customWidth="1"/>
    <col min="11345" max="11348" width="8.375" customWidth="1"/>
    <col min="11349" max="11349" width="7.125" customWidth="1"/>
    <col min="11350" max="11350" width="7.375" customWidth="1"/>
    <col min="11351" max="11351" width="7.5" customWidth="1"/>
    <col min="11352" max="11354" width="7.125" customWidth="1"/>
    <col min="11355" max="11355" width="8" customWidth="1"/>
    <col min="11356" max="11356" width="23.875" customWidth="1"/>
    <col min="11357" max="11357" width="17" customWidth="1"/>
    <col min="11358" max="11363" width="8.375" customWidth="1"/>
    <col min="11364" max="11364" width="8.125" customWidth="1"/>
    <col min="11365" max="11367" width="7.25" customWidth="1"/>
    <col min="11368" max="11368" width="7.375" customWidth="1"/>
    <col min="11369" max="11370" width="7.625" customWidth="1"/>
    <col min="11371" max="11371" width="7.375" customWidth="1"/>
    <col min="11372" max="11372" width="23.625" customWidth="1"/>
    <col min="11533" max="11533" width="16.5" customWidth="1"/>
    <col min="11534" max="11540" width="8.375" customWidth="1"/>
    <col min="11541" max="11542" width="7.375" customWidth="1"/>
    <col min="11543" max="11543" width="7.75" customWidth="1"/>
    <col min="11544" max="11544" width="7.625" customWidth="1"/>
    <col min="11545" max="11547" width="7.25" customWidth="1"/>
    <col min="11548" max="11548" width="22.625" customWidth="1"/>
    <col min="11549" max="11549" width="16.625" customWidth="1"/>
    <col min="11550" max="11554" width="8.375" customWidth="1"/>
    <col min="11555" max="11555" width="7.875" customWidth="1"/>
    <col min="11556" max="11556" width="7.5" customWidth="1"/>
    <col min="11557" max="11557" width="7.125" customWidth="1"/>
    <col min="11558" max="11558" width="7.25" customWidth="1"/>
    <col min="11559" max="11560" width="7.5" customWidth="1"/>
    <col min="11561" max="11562" width="7.625" customWidth="1"/>
    <col min="11563" max="11563" width="7.5" customWidth="1"/>
    <col min="11564" max="11564" width="23.25" customWidth="1"/>
    <col min="11565" max="11565" width="17" customWidth="1"/>
    <col min="11566" max="11566" width="7.625" customWidth="1"/>
    <col min="11567" max="11572" width="8.375" customWidth="1"/>
    <col min="11573" max="11573" width="7.25" customWidth="1"/>
    <col min="11574" max="11574" width="7.125" customWidth="1"/>
    <col min="11575" max="11575" width="7" customWidth="1"/>
    <col min="11576" max="11576" width="7.375" customWidth="1"/>
    <col min="11577" max="11578" width="7.75" customWidth="1"/>
    <col min="11579" max="11579" width="7.625" customWidth="1"/>
    <col min="11580" max="11580" width="23.25" customWidth="1"/>
    <col min="11581" max="11581" width="16.625" customWidth="1"/>
    <col min="11582" max="11588" width="8.375" customWidth="1"/>
    <col min="11589" max="11589" width="7.375" customWidth="1"/>
    <col min="11590" max="11590" width="7.75" customWidth="1"/>
    <col min="11591" max="11591" width="7.5" customWidth="1"/>
    <col min="11592" max="11595" width="7.375" customWidth="1"/>
    <col min="11596" max="11596" width="23.25" customWidth="1"/>
    <col min="11597" max="11597" width="16.875" customWidth="1"/>
    <col min="11598" max="11599" width="8.375" customWidth="1"/>
    <col min="11600" max="11600" width="7.75" customWidth="1"/>
    <col min="11601" max="11604" width="8.375" customWidth="1"/>
    <col min="11605" max="11605" width="7.125" customWidth="1"/>
    <col min="11606" max="11606" width="7.375" customWidth="1"/>
    <col min="11607" max="11607" width="7.5" customWidth="1"/>
    <col min="11608" max="11610" width="7.125" customWidth="1"/>
    <col min="11611" max="11611" width="8" customWidth="1"/>
    <col min="11612" max="11612" width="23.875" customWidth="1"/>
    <col min="11613" max="11613" width="17" customWidth="1"/>
    <col min="11614" max="11619" width="8.375" customWidth="1"/>
    <col min="11620" max="11620" width="8.125" customWidth="1"/>
    <col min="11621" max="11623" width="7.25" customWidth="1"/>
    <col min="11624" max="11624" width="7.375" customWidth="1"/>
    <col min="11625" max="11626" width="7.625" customWidth="1"/>
    <col min="11627" max="11627" width="7.375" customWidth="1"/>
    <col min="11628" max="11628" width="23.625" customWidth="1"/>
    <col min="11789" max="11789" width="16.5" customWidth="1"/>
    <col min="11790" max="11796" width="8.375" customWidth="1"/>
    <col min="11797" max="11798" width="7.375" customWidth="1"/>
    <col min="11799" max="11799" width="7.75" customWidth="1"/>
    <col min="11800" max="11800" width="7.625" customWidth="1"/>
    <col min="11801" max="11803" width="7.25" customWidth="1"/>
    <col min="11804" max="11804" width="22.625" customWidth="1"/>
    <col min="11805" max="11805" width="16.625" customWidth="1"/>
    <col min="11806" max="11810" width="8.375" customWidth="1"/>
    <col min="11811" max="11811" width="7.875" customWidth="1"/>
    <col min="11812" max="11812" width="7.5" customWidth="1"/>
    <col min="11813" max="11813" width="7.125" customWidth="1"/>
    <col min="11814" max="11814" width="7.25" customWidth="1"/>
    <col min="11815" max="11816" width="7.5" customWidth="1"/>
    <col min="11817" max="11818" width="7.625" customWidth="1"/>
    <col min="11819" max="11819" width="7.5" customWidth="1"/>
    <col min="11820" max="11820" width="23.25" customWidth="1"/>
    <col min="11821" max="11821" width="17" customWidth="1"/>
    <col min="11822" max="11822" width="7.625" customWidth="1"/>
    <col min="11823" max="11828" width="8.375" customWidth="1"/>
    <col min="11829" max="11829" width="7.25" customWidth="1"/>
    <col min="11830" max="11830" width="7.125" customWidth="1"/>
    <col min="11831" max="11831" width="7" customWidth="1"/>
    <col min="11832" max="11832" width="7.375" customWidth="1"/>
    <col min="11833" max="11834" width="7.75" customWidth="1"/>
    <col min="11835" max="11835" width="7.625" customWidth="1"/>
    <col min="11836" max="11836" width="23.25" customWidth="1"/>
    <col min="11837" max="11837" width="16.625" customWidth="1"/>
    <col min="11838" max="11844" width="8.375" customWidth="1"/>
    <col min="11845" max="11845" width="7.375" customWidth="1"/>
    <col min="11846" max="11846" width="7.75" customWidth="1"/>
    <col min="11847" max="11847" width="7.5" customWidth="1"/>
    <col min="11848" max="11851" width="7.375" customWidth="1"/>
    <col min="11852" max="11852" width="23.25" customWidth="1"/>
    <col min="11853" max="11853" width="16.875" customWidth="1"/>
    <col min="11854" max="11855" width="8.375" customWidth="1"/>
    <col min="11856" max="11856" width="7.75" customWidth="1"/>
    <col min="11857" max="11860" width="8.375" customWidth="1"/>
    <col min="11861" max="11861" width="7.125" customWidth="1"/>
    <col min="11862" max="11862" width="7.375" customWidth="1"/>
    <col min="11863" max="11863" width="7.5" customWidth="1"/>
    <col min="11864" max="11866" width="7.125" customWidth="1"/>
    <col min="11867" max="11867" width="8" customWidth="1"/>
    <col min="11868" max="11868" width="23.875" customWidth="1"/>
    <col min="11869" max="11869" width="17" customWidth="1"/>
    <col min="11870" max="11875" width="8.375" customWidth="1"/>
    <col min="11876" max="11876" width="8.125" customWidth="1"/>
    <col min="11877" max="11879" width="7.25" customWidth="1"/>
    <col min="11880" max="11880" width="7.375" customWidth="1"/>
    <col min="11881" max="11882" width="7.625" customWidth="1"/>
    <col min="11883" max="11883" width="7.375" customWidth="1"/>
    <col min="11884" max="11884" width="23.625" customWidth="1"/>
    <col min="12045" max="12045" width="16.5" customWidth="1"/>
    <col min="12046" max="12052" width="8.375" customWidth="1"/>
    <col min="12053" max="12054" width="7.375" customWidth="1"/>
    <col min="12055" max="12055" width="7.75" customWidth="1"/>
    <col min="12056" max="12056" width="7.625" customWidth="1"/>
    <col min="12057" max="12059" width="7.25" customWidth="1"/>
    <col min="12060" max="12060" width="22.625" customWidth="1"/>
    <col min="12061" max="12061" width="16.625" customWidth="1"/>
    <col min="12062" max="12066" width="8.375" customWidth="1"/>
    <col min="12067" max="12067" width="7.875" customWidth="1"/>
    <col min="12068" max="12068" width="7.5" customWidth="1"/>
    <col min="12069" max="12069" width="7.125" customWidth="1"/>
    <col min="12070" max="12070" width="7.25" customWidth="1"/>
    <col min="12071" max="12072" width="7.5" customWidth="1"/>
    <col min="12073" max="12074" width="7.625" customWidth="1"/>
    <col min="12075" max="12075" width="7.5" customWidth="1"/>
    <col min="12076" max="12076" width="23.25" customWidth="1"/>
    <col min="12077" max="12077" width="17" customWidth="1"/>
    <col min="12078" max="12078" width="7.625" customWidth="1"/>
    <col min="12079" max="12084" width="8.375" customWidth="1"/>
    <col min="12085" max="12085" width="7.25" customWidth="1"/>
    <col min="12086" max="12086" width="7.125" customWidth="1"/>
    <col min="12087" max="12087" width="7" customWidth="1"/>
    <col min="12088" max="12088" width="7.375" customWidth="1"/>
    <col min="12089" max="12090" width="7.75" customWidth="1"/>
    <col min="12091" max="12091" width="7.625" customWidth="1"/>
    <col min="12092" max="12092" width="23.25" customWidth="1"/>
    <col min="12093" max="12093" width="16.625" customWidth="1"/>
    <col min="12094" max="12100" width="8.375" customWidth="1"/>
    <col min="12101" max="12101" width="7.375" customWidth="1"/>
    <col min="12102" max="12102" width="7.75" customWidth="1"/>
    <col min="12103" max="12103" width="7.5" customWidth="1"/>
    <col min="12104" max="12107" width="7.375" customWidth="1"/>
    <col min="12108" max="12108" width="23.25" customWidth="1"/>
    <col min="12109" max="12109" width="16.875" customWidth="1"/>
    <col min="12110" max="12111" width="8.375" customWidth="1"/>
    <col min="12112" max="12112" width="7.75" customWidth="1"/>
    <col min="12113" max="12116" width="8.375" customWidth="1"/>
    <col min="12117" max="12117" width="7.125" customWidth="1"/>
    <col min="12118" max="12118" width="7.375" customWidth="1"/>
    <col min="12119" max="12119" width="7.5" customWidth="1"/>
    <col min="12120" max="12122" width="7.125" customWidth="1"/>
    <col min="12123" max="12123" width="8" customWidth="1"/>
    <col min="12124" max="12124" width="23.875" customWidth="1"/>
    <col min="12125" max="12125" width="17" customWidth="1"/>
    <col min="12126" max="12131" width="8.375" customWidth="1"/>
    <col min="12132" max="12132" width="8.125" customWidth="1"/>
    <col min="12133" max="12135" width="7.25" customWidth="1"/>
    <col min="12136" max="12136" width="7.375" customWidth="1"/>
    <col min="12137" max="12138" width="7.625" customWidth="1"/>
    <col min="12139" max="12139" width="7.375" customWidth="1"/>
    <col min="12140" max="12140" width="23.625" customWidth="1"/>
    <col min="12301" max="12301" width="16.5" customWidth="1"/>
    <col min="12302" max="12308" width="8.375" customWidth="1"/>
    <col min="12309" max="12310" width="7.375" customWidth="1"/>
    <col min="12311" max="12311" width="7.75" customWidth="1"/>
    <col min="12312" max="12312" width="7.625" customWidth="1"/>
    <col min="12313" max="12315" width="7.25" customWidth="1"/>
    <col min="12316" max="12316" width="22.625" customWidth="1"/>
    <col min="12317" max="12317" width="16.625" customWidth="1"/>
    <col min="12318" max="12322" width="8.375" customWidth="1"/>
    <col min="12323" max="12323" width="7.875" customWidth="1"/>
    <col min="12324" max="12324" width="7.5" customWidth="1"/>
    <col min="12325" max="12325" width="7.125" customWidth="1"/>
    <col min="12326" max="12326" width="7.25" customWidth="1"/>
    <col min="12327" max="12328" width="7.5" customWidth="1"/>
    <col min="12329" max="12330" width="7.625" customWidth="1"/>
    <col min="12331" max="12331" width="7.5" customWidth="1"/>
    <col min="12332" max="12332" width="23.25" customWidth="1"/>
    <col min="12333" max="12333" width="17" customWidth="1"/>
    <col min="12334" max="12334" width="7.625" customWidth="1"/>
    <col min="12335" max="12340" width="8.375" customWidth="1"/>
    <col min="12341" max="12341" width="7.25" customWidth="1"/>
    <col min="12342" max="12342" width="7.125" customWidth="1"/>
    <col min="12343" max="12343" width="7" customWidth="1"/>
    <col min="12344" max="12344" width="7.375" customWidth="1"/>
    <col min="12345" max="12346" width="7.75" customWidth="1"/>
    <col min="12347" max="12347" width="7.625" customWidth="1"/>
    <col min="12348" max="12348" width="23.25" customWidth="1"/>
    <col min="12349" max="12349" width="16.625" customWidth="1"/>
    <col min="12350" max="12356" width="8.375" customWidth="1"/>
    <col min="12357" max="12357" width="7.375" customWidth="1"/>
    <col min="12358" max="12358" width="7.75" customWidth="1"/>
    <col min="12359" max="12359" width="7.5" customWidth="1"/>
    <col min="12360" max="12363" width="7.375" customWidth="1"/>
    <col min="12364" max="12364" width="23.25" customWidth="1"/>
    <col min="12365" max="12365" width="16.875" customWidth="1"/>
    <col min="12366" max="12367" width="8.375" customWidth="1"/>
    <col min="12368" max="12368" width="7.75" customWidth="1"/>
    <col min="12369" max="12372" width="8.375" customWidth="1"/>
    <col min="12373" max="12373" width="7.125" customWidth="1"/>
    <col min="12374" max="12374" width="7.375" customWidth="1"/>
    <col min="12375" max="12375" width="7.5" customWidth="1"/>
    <col min="12376" max="12378" width="7.125" customWidth="1"/>
    <col min="12379" max="12379" width="8" customWidth="1"/>
    <col min="12380" max="12380" width="23.875" customWidth="1"/>
    <col min="12381" max="12381" width="17" customWidth="1"/>
    <col min="12382" max="12387" width="8.375" customWidth="1"/>
    <col min="12388" max="12388" width="8.125" customWidth="1"/>
    <col min="12389" max="12391" width="7.25" customWidth="1"/>
    <col min="12392" max="12392" width="7.375" customWidth="1"/>
    <col min="12393" max="12394" width="7.625" customWidth="1"/>
    <col min="12395" max="12395" width="7.375" customWidth="1"/>
    <col min="12396" max="12396" width="23.625" customWidth="1"/>
    <col min="12557" max="12557" width="16.5" customWidth="1"/>
    <col min="12558" max="12564" width="8.375" customWidth="1"/>
    <col min="12565" max="12566" width="7.375" customWidth="1"/>
    <col min="12567" max="12567" width="7.75" customWidth="1"/>
    <col min="12568" max="12568" width="7.625" customWidth="1"/>
    <col min="12569" max="12571" width="7.25" customWidth="1"/>
    <col min="12572" max="12572" width="22.625" customWidth="1"/>
    <col min="12573" max="12573" width="16.625" customWidth="1"/>
    <col min="12574" max="12578" width="8.375" customWidth="1"/>
    <col min="12579" max="12579" width="7.875" customWidth="1"/>
    <col min="12580" max="12580" width="7.5" customWidth="1"/>
    <col min="12581" max="12581" width="7.125" customWidth="1"/>
    <col min="12582" max="12582" width="7.25" customWidth="1"/>
    <col min="12583" max="12584" width="7.5" customWidth="1"/>
    <col min="12585" max="12586" width="7.625" customWidth="1"/>
    <col min="12587" max="12587" width="7.5" customWidth="1"/>
    <col min="12588" max="12588" width="23.25" customWidth="1"/>
    <col min="12589" max="12589" width="17" customWidth="1"/>
    <col min="12590" max="12590" width="7.625" customWidth="1"/>
    <col min="12591" max="12596" width="8.375" customWidth="1"/>
    <col min="12597" max="12597" width="7.25" customWidth="1"/>
    <col min="12598" max="12598" width="7.125" customWidth="1"/>
    <col min="12599" max="12599" width="7" customWidth="1"/>
    <col min="12600" max="12600" width="7.375" customWidth="1"/>
    <col min="12601" max="12602" width="7.75" customWidth="1"/>
    <col min="12603" max="12603" width="7.625" customWidth="1"/>
    <col min="12604" max="12604" width="23.25" customWidth="1"/>
    <col min="12605" max="12605" width="16.625" customWidth="1"/>
    <col min="12606" max="12612" width="8.375" customWidth="1"/>
    <col min="12613" max="12613" width="7.375" customWidth="1"/>
    <col min="12614" max="12614" width="7.75" customWidth="1"/>
    <col min="12615" max="12615" width="7.5" customWidth="1"/>
    <col min="12616" max="12619" width="7.375" customWidth="1"/>
    <col min="12620" max="12620" width="23.25" customWidth="1"/>
    <col min="12621" max="12621" width="16.875" customWidth="1"/>
    <col min="12622" max="12623" width="8.375" customWidth="1"/>
    <col min="12624" max="12624" width="7.75" customWidth="1"/>
    <col min="12625" max="12628" width="8.375" customWidth="1"/>
    <col min="12629" max="12629" width="7.125" customWidth="1"/>
    <col min="12630" max="12630" width="7.375" customWidth="1"/>
    <col min="12631" max="12631" width="7.5" customWidth="1"/>
    <col min="12632" max="12634" width="7.125" customWidth="1"/>
    <col min="12635" max="12635" width="8" customWidth="1"/>
    <col min="12636" max="12636" width="23.875" customWidth="1"/>
    <col min="12637" max="12637" width="17" customWidth="1"/>
    <col min="12638" max="12643" width="8.375" customWidth="1"/>
    <col min="12644" max="12644" width="8.125" customWidth="1"/>
    <col min="12645" max="12647" width="7.25" customWidth="1"/>
    <col min="12648" max="12648" width="7.375" customWidth="1"/>
    <col min="12649" max="12650" width="7.625" customWidth="1"/>
    <col min="12651" max="12651" width="7.375" customWidth="1"/>
    <col min="12652" max="12652" width="23.625" customWidth="1"/>
    <col min="12813" max="12813" width="16.5" customWidth="1"/>
    <col min="12814" max="12820" width="8.375" customWidth="1"/>
    <col min="12821" max="12822" width="7.375" customWidth="1"/>
    <col min="12823" max="12823" width="7.75" customWidth="1"/>
    <col min="12824" max="12824" width="7.625" customWidth="1"/>
    <col min="12825" max="12827" width="7.25" customWidth="1"/>
    <col min="12828" max="12828" width="22.625" customWidth="1"/>
    <col min="12829" max="12829" width="16.625" customWidth="1"/>
    <col min="12830" max="12834" width="8.375" customWidth="1"/>
    <col min="12835" max="12835" width="7.875" customWidth="1"/>
    <col min="12836" max="12836" width="7.5" customWidth="1"/>
    <col min="12837" max="12837" width="7.125" customWidth="1"/>
    <col min="12838" max="12838" width="7.25" customWidth="1"/>
    <col min="12839" max="12840" width="7.5" customWidth="1"/>
    <col min="12841" max="12842" width="7.625" customWidth="1"/>
    <col min="12843" max="12843" width="7.5" customWidth="1"/>
    <col min="12844" max="12844" width="23.25" customWidth="1"/>
    <col min="12845" max="12845" width="17" customWidth="1"/>
    <col min="12846" max="12846" width="7.625" customWidth="1"/>
    <col min="12847" max="12852" width="8.375" customWidth="1"/>
    <col min="12853" max="12853" width="7.25" customWidth="1"/>
    <col min="12854" max="12854" width="7.125" customWidth="1"/>
    <col min="12855" max="12855" width="7" customWidth="1"/>
    <col min="12856" max="12856" width="7.375" customWidth="1"/>
    <col min="12857" max="12858" width="7.75" customWidth="1"/>
    <col min="12859" max="12859" width="7.625" customWidth="1"/>
    <col min="12860" max="12860" width="23.25" customWidth="1"/>
    <col min="12861" max="12861" width="16.625" customWidth="1"/>
    <col min="12862" max="12868" width="8.375" customWidth="1"/>
    <col min="12869" max="12869" width="7.375" customWidth="1"/>
    <col min="12870" max="12870" width="7.75" customWidth="1"/>
    <col min="12871" max="12871" width="7.5" customWidth="1"/>
    <col min="12872" max="12875" width="7.375" customWidth="1"/>
    <col min="12876" max="12876" width="23.25" customWidth="1"/>
    <col min="12877" max="12877" width="16.875" customWidth="1"/>
    <col min="12878" max="12879" width="8.375" customWidth="1"/>
    <col min="12880" max="12880" width="7.75" customWidth="1"/>
    <col min="12881" max="12884" width="8.375" customWidth="1"/>
    <col min="12885" max="12885" width="7.125" customWidth="1"/>
    <col min="12886" max="12886" width="7.375" customWidth="1"/>
    <col min="12887" max="12887" width="7.5" customWidth="1"/>
    <col min="12888" max="12890" width="7.125" customWidth="1"/>
    <col min="12891" max="12891" width="8" customWidth="1"/>
    <col min="12892" max="12892" width="23.875" customWidth="1"/>
    <col min="12893" max="12893" width="17" customWidth="1"/>
    <col min="12894" max="12899" width="8.375" customWidth="1"/>
    <col min="12900" max="12900" width="8.125" customWidth="1"/>
    <col min="12901" max="12903" width="7.25" customWidth="1"/>
    <col min="12904" max="12904" width="7.375" customWidth="1"/>
    <col min="12905" max="12906" width="7.625" customWidth="1"/>
    <col min="12907" max="12907" width="7.375" customWidth="1"/>
    <col min="12908" max="12908" width="23.625" customWidth="1"/>
    <col min="13069" max="13069" width="16.5" customWidth="1"/>
    <col min="13070" max="13076" width="8.375" customWidth="1"/>
    <col min="13077" max="13078" width="7.375" customWidth="1"/>
    <col min="13079" max="13079" width="7.75" customWidth="1"/>
    <col min="13080" max="13080" width="7.625" customWidth="1"/>
    <col min="13081" max="13083" width="7.25" customWidth="1"/>
    <col min="13084" max="13084" width="22.625" customWidth="1"/>
    <col min="13085" max="13085" width="16.625" customWidth="1"/>
    <col min="13086" max="13090" width="8.375" customWidth="1"/>
    <col min="13091" max="13091" width="7.875" customWidth="1"/>
    <col min="13092" max="13092" width="7.5" customWidth="1"/>
    <col min="13093" max="13093" width="7.125" customWidth="1"/>
    <col min="13094" max="13094" width="7.25" customWidth="1"/>
    <col min="13095" max="13096" width="7.5" customWidth="1"/>
    <col min="13097" max="13098" width="7.625" customWidth="1"/>
    <col min="13099" max="13099" width="7.5" customWidth="1"/>
    <col min="13100" max="13100" width="23.25" customWidth="1"/>
    <col min="13101" max="13101" width="17" customWidth="1"/>
    <col min="13102" max="13102" width="7.625" customWidth="1"/>
    <col min="13103" max="13108" width="8.375" customWidth="1"/>
    <col min="13109" max="13109" width="7.25" customWidth="1"/>
    <col min="13110" max="13110" width="7.125" customWidth="1"/>
    <col min="13111" max="13111" width="7" customWidth="1"/>
    <col min="13112" max="13112" width="7.375" customWidth="1"/>
    <col min="13113" max="13114" width="7.75" customWidth="1"/>
    <col min="13115" max="13115" width="7.625" customWidth="1"/>
    <col min="13116" max="13116" width="23.25" customWidth="1"/>
    <col min="13117" max="13117" width="16.625" customWidth="1"/>
    <col min="13118" max="13124" width="8.375" customWidth="1"/>
    <col min="13125" max="13125" width="7.375" customWidth="1"/>
    <col min="13126" max="13126" width="7.75" customWidth="1"/>
    <col min="13127" max="13127" width="7.5" customWidth="1"/>
    <col min="13128" max="13131" width="7.375" customWidth="1"/>
    <col min="13132" max="13132" width="23.25" customWidth="1"/>
    <col min="13133" max="13133" width="16.875" customWidth="1"/>
    <col min="13134" max="13135" width="8.375" customWidth="1"/>
    <col min="13136" max="13136" width="7.75" customWidth="1"/>
    <col min="13137" max="13140" width="8.375" customWidth="1"/>
    <col min="13141" max="13141" width="7.125" customWidth="1"/>
    <col min="13142" max="13142" width="7.375" customWidth="1"/>
    <col min="13143" max="13143" width="7.5" customWidth="1"/>
    <col min="13144" max="13146" width="7.125" customWidth="1"/>
    <col min="13147" max="13147" width="8" customWidth="1"/>
    <col min="13148" max="13148" width="23.875" customWidth="1"/>
    <col min="13149" max="13149" width="17" customWidth="1"/>
    <col min="13150" max="13155" width="8.375" customWidth="1"/>
    <col min="13156" max="13156" width="8.125" customWidth="1"/>
    <col min="13157" max="13159" width="7.25" customWidth="1"/>
    <col min="13160" max="13160" width="7.375" customWidth="1"/>
    <col min="13161" max="13162" width="7.625" customWidth="1"/>
    <col min="13163" max="13163" width="7.375" customWidth="1"/>
    <col min="13164" max="13164" width="23.625" customWidth="1"/>
    <col min="13325" max="13325" width="16.5" customWidth="1"/>
    <col min="13326" max="13332" width="8.375" customWidth="1"/>
    <col min="13333" max="13334" width="7.375" customWidth="1"/>
    <col min="13335" max="13335" width="7.75" customWidth="1"/>
    <col min="13336" max="13336" width="7.625" customWidth="1"/>
    <col min="13337" max="13339" width="7.25" customWidth="1"/>
    <col min="13340" max="13340" width="22.625" customWidth="1"/>
    <col min="13341" max="13341" width="16.625" customWidth="1"/>
    <col min="13342" max="13346" width="8.375" customWidth="1"/>
    <col min="13347" max="13347" width="7.875" customWidth="1"/>
    <col min="13348" max="13348" width="7.5" customWidth="1"/>
    <col min="13349" max="13349" width="7.125" customWidth="1"/>
    <col min="13350" max="13350" width="7.25" customWidth="1"/>
    <col min="13351" max="13352" width="7.5" customWidth="1"/>
    <col min="13353" max="13354" width="7.625" customWidth="1"/>
    <col min="13355" max="13355" width="7.5" customWidth="1"/>
    <col min="13356" max="13356" width="23.25" customWidth="1"/>
    <col min="13357" max="13357" width="17" customWidth="1"/>
    <col min="13358" max="13358" width="7.625" customWidth="1"/>
    <col min="13359" max="13364" width="8.375" customWidth="1"/>
    <col min="13365" max="13365" width="7.25" customWidth="1"/>
    <col min="13366" max="13366" width="7.125" customWidth="1"/>
    <col min="13367" max="13367" width="7" customWidth="1"/>
    <col min="13368" max="13368" width="7.375" customWidth="1"/>
    <col min="13369" max="13370" width="7.75" customWidth="1"/>
    <col min="13371" max="13371" width="7.625" customWidth="1"/>
    <col min="13372" max="13372" width="23.25" customWidth="1"/>
    <col min="13373" max="13373" width="16.625" customWidth="1"/>
    <col min="13374" max="13380" width="8.375" customWidth="1"/>
    <col min="13381" max="13381" width="7.375" customWidth="1"/>
    <col min="13382" max="13382" width="7.75" customWidth="1"/>
    <col min="13383" max="13383" width="7.5" customWidth="1"/>
    <col min="13384" max="13387" width="7.375" customWidth="1"/>
    <col min="13388" max="13388" width="23.25" customWidth="1"/>
    <col min="13389" max="13389" width="16.875" customWidth="1"/>
    <col min="13390" max="13391" width="8.375" customWidth="1"/>
    <col min="13392" max="13392" width="7.75" customWidth="1"/>
    <col min="13393" max="13396" width="8.375" customWidth="1"/>
    <col min="13397" max="13397" width="7.125" customWidth="1"/>
    <col min="13398" max="13398" width="7.375" customWidth="1"/>
    <col min="13399" max="13399" width="7.5" customWidth="1"/>
    <col min="13400" max="13402" width="7.125" customWidth="1"/>
    <col min="13403" max="13403" width="8" customWidth="1"/>
    <col min="13404" max="13404" width="23.875" customWidth="1"/>
    <col min="13405" max="13405" width="17" customWidth="1"/>
    <col min="13406" max="13411" width="8.375" customWidth="1"/>
    <col min="13412" max="13412" width="8.125" customWidth="1"/>
    <col min="13413" max="13415" width="7.25" customWidth="1"/>
    <col min="13416" max="13416" width="7.375" customWidth="1"/>
    <col min="13417" max="13418" width="7.625" customWidth="1"/>
    <col min="13419" max="13419" width="7.375" customWidth="1"/>
    <col min="13420" max="13420" width="23.625" customWidth="1"/>
    <col min="13581" max="13581" width="16.5" customWidth="1"/>
    <col min="13582" max="13588" width="8.375" customWidth="1"/>
    <col min="13589" max="13590" width="7.375" customWidth="1"/>
    <col min="13591" max="13591" width="7.75" customWidth="1"/>
    <col min="13592" max="13592" width="7.625" customWidth="1"/>
    <col min="13593" max="13595" width="7.25" customWidth="1"/>
    <col min="13596" max="13596" width="22.625" customWidth="1"/>
    <col min="13597" max="13597" width="16.625" customWidth="1"/>
    <col min="13598" max="13602" width="8.375" customWidth="1"/>
    <col min="13603" max="13603" width="7.875" customWidth="1"/>
    <col min="13604" max="13604" width="7.5" customWidth="1"/>
    <col min="13605" max="13605" width="7.125" customWidth="1"/>
    <col min="13606" max="13606" width="7.25" customWidth="1"/>
    <col min="13607" max="13608" width="7.5" customWidth="1"/>
    <col min="13609" max="13610" width="7.625" customWidth="1"/>
    <col min="13611" max="13611" width="7.5" customWidth="1"/>
    <col min="13612" max="13612" width="23.25" customWidth="1"/>
    <col min="13613" max="13613" width="17" customWidth="1"/>
    <col min="13614" max="13614" width="7.625" customWidth="1"/>
    <col min="13615" max="13620" width="8.375" customWidth="1"/>
    <col min="13621" max="13621" width="7.25" customWidth="1"/>
    <col min="13622" max="13622" width="7.125" customWidth="1"/>
    <col min="13623" max="13623" width="7" customWidth="1"/>
    <col min="13624" max="13624" width="7.375" customWidth="1"/>
    <col min="13625" max="13626" width="7.75" customWidth="1"/>
    <col min="13627" max="13627" width="7.625" customWidth="1"/>
    <col min="13628" max="13628" width="23.25" customWidth="1"/>
    <col min="13629" max="13629" width="16.625" customWidth="1"/>
    <col min="13630" max="13636" width="8.375" customWidth="1"/>
    <col min="13637" max="13637" width="7.375" customWidth="1"/>
    <col min="13638" max="13638" width="7.75" customWidth="1"/>
    <col min="13639" max="13639" width="7.5" customWidth="1"/>
    <col min="13640" max="13643" width="7.375" customWidth="1"/>
    <col min="13644" max="13644" width="23.25" customWidth="1"/>
    <col min="13645" max="13645" width="16.875" customWidth="1"/>
    <col min="13646" max="13647" width="8.375" customWidth="1"/>
    <col min="13648" max="13648" width="7.75" customWidth="1"/>
    <col min="13649" max="13652" width="8.375" customWidth="1"/>
    <col min="13653" max="13653" width="7.125" customWidth="1"/>
    <col min="13654" max="13654" width="7.375" customWidth="1"/>
    <col min="13655" max="13655" width="7.5" customWidth="1"/>
    <col min="13656" max="13658" width="7.125" customWidth="1"/>
    <col min="13659" max="13659" width="8" customWidth="1"/>
    <col min="13660" max="13660" width="23.875" customWidth="1"/>
    <col min="13661" max="13661" width="17" customWidth="1"/>
    <col min="13662" max="13667" width="8.375" customWidth="1"/>
    <col min="13668" max="13668" width="8.125" customWidth="1"/>
    <col min="13669" max="13671" width="7.25" customWidth="1"/>
    <col min="13672" max="13672" width="7.375" customWidth="1"/>
    <col min="13673" max="13674" width="7.625" customWidth="1"/>
    <col min="13675" max="13675" width="7.375" customWidth="1"/>
    <col min="13676" max="13676" width="23.625" customWidth="1"/>
    <col min="13837" max="13837" width="16.5" customWidth="1"/>
    <col min="13838" max="13844" width="8.375" customWidth="1"/>
    <col min="13845" max="13846" width="7.375" customWidth="1"/>
    <col min="13847" max="13847" width="7.75" customWidth="1"/>
    <col min="13848" max="13848" width="7.625" customWidth="1"/>
    <col min="13849" max="13851" width="7.25" customWidth="1"/>
    <col min="13852" max="13852" width="22.625" customWidth="1"/>
    <col min="13853" max="13853" width="16.625" customWidth="1"/>
    <col min="13854" max="13858" width="8.375" customWidth="1"/>
    <col min="13859" max="13859" width="7.875" customWidth="1"/>
    <col min="13860" max="13860" width="7.5" customWidth="1"/>
    <col min="13861" max="13861" width="7.125" customWidth="1"/>
    <col min="13862" max="13862" width="7.25" customWidth="1"/>
    <col min="13863" max="13864" width="7.5" customWidth="1"/>
    <col min="13865" max="13866" width="7.625" customWidth="1"/>
    <col min="13867" max="13867" width="7.5" customWidth="1"/>
    <col min="13868" max="13868" width="23.25" customWidth="1"/>
    <col min="13869" max="13869" width="17" customWidth="1"/>
    <col min="13870" max="13870" width="7.625" customWidth="1"/>
    <col min="13871" max="13876" width="8.375" customWidth="1"/>
    <col min="13877" max="13877" width="7.25" customWidth="1"/>
    <col min="13878" max="13878" width="7.125" customWidth="1"/>
    <col min="13879" max="13879" width="7" customWidth="1"/>
    <col min="13880" max="13880" width="7.375" customWidth="1"/>
    <col min="13881" max="13882" width="7.75" customWidth="1"/>
    <col min="13883" max="13883" width="7.625" customWidth="1"/>
    <col min="13884" max="13884" width="23.25" customWidth="1"/>
    <col min="13885" max="13885" width="16.625" customWidth="1"/>
    <col min="13886" max="13892" width="8.375" customWidth="1"/>
    <col min="13893" max="13893" width="7.375" customWidth="1"/>
    <col min="13894" max="13894" width="7.75" customWidth="1"/>
    <col min="13895" max="13895" width="7.5" customWidth="1"/>
    <col min="13896" max="13899" width="7.375" customWidth="1"/>
    <col min="13900" max="13900" width="23.25" customWidth="1"/>
    <col min="13901" max="13901" width="16.875" customWidth="1"/>
    <col min="13902" max="13903" width="8.375" customWidth="1"/>
    <col min="13904" max="13904" width="7.75" customWidth="1"/>
    <col min="13905" max="13908" width="8.375" customWidth="1"/>
    <col min="13909" max="13909" width="7.125" customWidth="1"/>
    <col min="13910" max="13910" width="7.375" customWidth="1"/>
    <col min="13911" max="13911" width="7.5" customWidth="1"/>
    <col min="13912" max="13914" width="7.125" customWidth="1"/>
    <col min="13915" max="13915" width="8" customWidth="1"/>
    <col min="13916" max="13916" width="23.875" customWidth="1"/>
    <col min="13917" max="13917" width="17" customWidth="1"/>
    <col min="13918" max="13923" width="8.375" customWidth="1"/>
    <col min="13924" max="13924" width="8.125" customWidth="1"/>
    <col min="13925" max="13927" width="7.25" customWidth="1"/>
    <col min="13928" max="13928" width="7.375" customWidth="1"/>
    <col min="13929" max="13930" width="7.625" customWidth="1"/>
    <col min="13931" max="13931" width="7.375" customWidth="1"/>
    <col min="13932" max="13932" width="23.625" customWidth="1"/>
    <col min="14093" max="14093" width="16.5" customWidth="1"/>
    <col min="14094" max="14100" width="8.375" customWidth="1"/>
    <col min="14101" max="14102" width="7.375" customWidth="1"/>
    <col min="14103" max="14103" width="7.75" customWidth="1"/>
    <col min="14104" max="14104" width="7.625" customWidth="1"/>
    <col min="14105" max="14107" width="7.25" customWidth="1"/>
    <col min="14108" max="14108" width="22.625" customWidth="1"/>
    <col min="14109" max="14109" width="16.625" customWidth="1"/>
    <col min="14110" max="14114" width="8.375" customWidth="1"/>
    <col min="14115" max="14115" width="7.875" customWidth="1"/>
    <col min="14116" max="14116" width="7.5" customWidth="1"/>
    <col min="14117" max="14117" width="7.125" customWidth="1"/>
    <col min="14118" max="14118" width="7.25" customWidth="1"/>
    <col min="14119" max="14120" width="7.5" customWidth="1"/>
    <col min="14121" max="14122" width="7.625" customWidth="1"/>
    <col min="14123" max="14123" width="7.5" customWidth="1"/>
    <col min="14124" max="14124" width="23.25" customWidth="1"/>
    <col min="14125" max="14125" width="17" customWidth="1"/>
    <col min="14126" max="14126" width="7.625" customWidth="1"/>
    <col min="14127" max="14132" width="8.375" customWidth="1"/>
    <col min="14133" max="14133" width="7.25" customWidth="1"/>
    <col min="14134" max="14134" width="7.125" customWidth="1"/>
    <col min="14135" max="14135" width="7" customWidth="1"/>
    <col min="14136" max="14136" width="7.375" customWidth="1"/>
    <col min="14137" max="14138" width="7.75" customWidth="1"/>
    <col min="14139" max="14139" width="7.625" customWidth="1"/>
    <col min="14140" max="14140" width="23.25" customWidth="1"/>
    <col min="14141" max="14141" width="16.625" customWidth="1"/>
    <col min="14142" max="14148" width="8.375" customWidth="1"/>
    <col min="14149" max="14149" width="7.375" customWidth="1"/>
    <col min="14150" max="14150" width="7.75" customWidth="1"/>
    <col min="14151" max="14151" width="7.5" customWidth="1"/>
    <col min="14152" max="14155" width="7.375" customWidth="1"/>
    <col min="14156" max="14156" width="23.25" customWidth="1"/>
    <col min="14157" max="14157" width="16.875" customWidth="1"/>
    <col min="14158" max="14159" width="8.375" customWidth="1"/>
    <col min="14160" max="14160" width="7.75" customWidth="1"/>
    <col min="14161" max="14164" width="8.375" customWidth="1"/>
    <col min="14165" max="14165" width="7.125" customWidth="1"/>
    <col min="14166" max="14166" width="7.375" customWidth="1"/>
    <col min="14167" max="14167" width="7.5" customWidth="1"/>
    <col min="14168" max="14170" width="7.125" customWidth="1"/>
    <col min="14171" max="14171" width="8" customWidth="1"/>
    <col min="14172" max="14172" width="23.875" customWidth="1"/>
    <col min="14173" max="14173" width="17" customWidth="1"/>
    <col min="14174" max="14179" width="8.375" customWidth="1"/>
    <col min="14180" max="14180" width="8.125" customWidth="1"/>
    <col min="14181" max="14183" width="7.25" customWidth="1"/>
    <col min="14184" max="14184" width="7.375" customWidth="1"/>
    <col min="14185" max="14186" width="7.625" customWidth="1"/>
    <col min="14187" max="14187" width="7.375" customWidth="1"/>
    <col min="14188" max="14188" width="23.625" customWidth="1"/>
    <col min="14349" max="14349" width="16.5" customWidth="1"/>
    <col min="14350" max="14356" width="8.375" customWidth="1"/>
    <col min="14357" max="14358" width="7.375" customWidth="1"/>
    <col min="14359" max="14359" width="7.75" customWidth="1"/>
    <col min="14360" max="14360" width="7.625" customWidth="1"/>
    <col min="14361" max="14363" width="7.25" customWidth="1"/>
    <col min="14364" max="14364" width="22.625" customWidth="1"/>
    <col min="14365" max="14365" width="16.625" customWidth="1"/>
    <col min="14366" max="14370" width="8.375" customWidth="1"/>
    <col min="14371" max="14371" width="7.875" customWidth="1"/>
    <col min="14372" max="14372" width="7.5" customWidth="1"/>
    <col min="14373" max="14373" width="7.125" customWidth="1"/>
    <col min="14374" max="14374" width="7.25" customWidth="1"/>
    <col min="14375" max="14376" width="7.5" customWidth="1"/>
    <col min="14377" max="14378" width="7.625" customWidth="1"/>
    <col min="14379" max="14379" width="7.5" customWidth="1"/>
    <col min="14380" max="14380" width="23.25" customWidth="1"/>
    <col min="14381" max="14381" width="17" customWidth="1"/>
    <col min="14382" max="14382" width="7.625" customWidth="1"/>
    <col min="14383" max="14388" width="8.375" customWidth="1"/>
    <col min="14389" max="14389" width="7.25" customWidth="1"/>
    <col min="14390" max="14390" width="7.125" customWidth="1"/>
    <col min="14391" max="14391" width="7" customWidth="1"/>
    <col min="14392" max="14392" width="7.375" customWidth="1"/>
    <col min="14393" max="14394" width="7.75" customWidth="1"/>
    <col min="14395" max="14395" width="7.625" customWidth="1"/>
    <col min="14396" max="14396" width="23.25" customWidth="1"/>
    <col min="14397" max="14397" width="16.625" customWidth="1"/>
    <col min="14398" max="14404" width="8.375" customWidth="1"/>
    <col min="14405" max="14405" width="7.375" customWidth="1"/>
    <col min="14406" max="14406" width="7.75" customWidth="1"/>
    <col min="14407" max="14407" width="7.5" customWidth="1"/>
    <col min="14408" max="14411" width="7.375" customWidth="1"/>
    <col min="14412" max="14412" width="23.25" customWidth="1"/>
    <col min="14413" max="14413" width="16.875" customWidth="1"/>
    <col min="14414" max="14415" width="8.375" customWidth="1"/>
    <col min="14416" max="14416" width="7.75" customWidth="1"/>
    <col min="14417" max="14420" width="8.375" customWidth="1"/>
    <col min="14421" max="14421" width="7.125" customWidth="1"/>
    <col min="14422" max="14422" width="7.375" customWidth="1"/>
    <col min="14423" max="14423" width="7.5" customWidth="1"/>
    <col min="14424" max="14426" width="7.125" customWidth="1"/>
    <col min="14427" max="14427" width="8" customWidth="1"/>
    <col min="14428" max="14428" width="23.875" customWidth="1"/>
    <col min="14429" max="14429" width="17" customWidth="1"/>
    <col min="14430" max="14435" width="8.375" customWidth="1"/>
    <col min="14436" max="14436" width="8.125" customWidth="1"/>
    <col min="14437" max="14439" width="7.25" customWidth="1"/>
    <col min="14440" max="14440" width="7.375" customWidth="1"/>
    <col min="14441" max="14442" width="7.625" customWidth="1"/>
    <col min="14443" max="14443" width="7.375" customWidth="1"/>
    <col min="14444" max="14444" width="23.625" customWidth="1"/>
    <col min="14605" max="14605" width="16.5" customWidth="1"/>
    <col min="14606" max="14612" width="8.375" customWidth="1"/>
    <col min="14613" max="14614" width="7.375" customWidth="1"/>
    <col min="14615" max="14615" width="7.75" customWidth="1"/>
    <col min="14616" max="14616" width="7.625" customWidth="1"/>
    <col min="14617" max="14619" width="7.25" customWidth="1"/>
    <col min="14620" max="14620" width="22.625" customWidth="1"/>
    <col min="14621" max="14621" width="16.625" customWidth="1"/>
    <col min="14622" max="14626" width="8.375" customWidth="1"/>
    <col min="14627" max="14627" width="7.875" customWidth="1"/>
    <col min="14628" max="14628" width="7.5" customWidth="1"/>
    <col min="14629" max="14629" width="7.125" customWidth="1"/>
    <col min="14630" max="14630" width="7.25" customWidth="1"/>
    <col min="14631" max="14632" width="7.5" customWidth="1"/>
    <col min="14633" max="14634" width="7.625" customWidth="1"/>
    <col min="14635" max="14635" width="7.5" customWidth="1"/>
    <col min="14636" max="14636" width="23.25" customWidth="1"/>
    <col min="14637" max="14637" width="17" customWidth="1"/>
    <col min="14638" max="14638" width="7.625" customWidth="1"/>
    <col min="14639" max="14644" width="8.375" customWidth="1"/>
    <col min="14645" max="14645" width="7.25" customWidth="1"/>
    <col min="14646" max="14646" width="7.125" customWidth="1"/>
    <col min="14647" max="14647" width="7" customWidth="1"/>
    <col min="14648" max="14648" width="7.375" customWidth="1"/>
    <col min="14649" max="14650" width="7.75" customWidth="1"/>
    <col min="14651" max="14651" width="7.625" customWidth="1"/>
    <col min="14652" max="14652" width="23.25" customWidth="1"/>
    <col min="14653" max="14653" width="16.625" customWidth="1"/>
    <col min="14654" max="14660" width="8.375" customWidth="1"/>
    <col min="14661" max="14661" width="7.375" customWidth="1"/>
    <col min="14662" max="14662" width="7.75" customWidth="1"/>
    <col min="14663" max="14663" width="7.5" customWidth="1"/>
    <col min="14664" max="14667" width="7.375" customWidth="1"/>
    <col min="14668" max="14668" width="23.25" customWidth="1"/>
    <col min="14669" max="14669" width="16.875" customWidth="1"/>
    <col min="14670" max="14671" width="8.375" customWidth="1"/>
    <col min="14672" max="14672" width="7.75" customWidth="1"/>
    <col min="14673" max="14676" width="8.375" customWidth="1"/>
    <col min="14677" max="14677" width="7.125" customWidth="1"/>
    <col min="14678" max="14678" width="7.375" customWidth="1"/>
    <col min="14679" max="14679" width="7.5" customWidth="1"/>
    <col min="14680" max="14682" width="7.125" customWidth="1"/>
    <col min="14683" max="14683" width="8" customWidth="1"/>
    <col min="14684" max="14684" width="23.875" customWidth="1"/>
    <col min="14685" max="14685" width="17" customWidth="1"/>
    <col min="14686" max="14691" width="8.375" customWidth="1"/>
    <col min="14692" max="14692" width="8.125" customWidth="1"/>
    <col min="14693" max="14695" width="7.25" customWidth="1"/>
    <col min="14696" max="14696" width="7.375" customWidth="1"/>
    <col min="14697" max="14698" width="7.625" customWidth="1"/>
    <col min="14699" max="14699" width="7.375" customWidth="1"/>
    <col min="14700" max="14700" width="23.625" customWidth="1"/>
    <col min="14861" max="14861" width="16.5" customWidth="1"/>
    <col min="14862" max="14868" width="8.375" customWidth="1"/>
    <col min="14869" max="14870" width="7.375" customWidth="1"/>
    <col min="14871" max="14871" width="7.75" customWidth="1"/>
    <col min="14872" max="14872" width="7.625" customWidth="1"/>
    <col min="14873" max="14875" width="7.25" customWidth="1"/>
    <col min="14876" max="14876" width="22.625" customWidth="1"/>
    <col min="14877" max="14877" width="16.625" customWidth="1"/>
    <col min="14878" max="14882" width="8.375" customWidth="1"/>
    <col min="14883" max="14883" width="7.875" customWidth="1"/>
    <col min="14884" max="14884" width="7.5" customWidth="1"/>
    <col min="14885" max="14885" width="7.125" customWidth="1"/>
    <col min="14886" max="14886" width="7.25" customWidth="1"/>
    <col min="14887" max="14888" width="7.5" customWidth="1"/>
    <col min="14889" max="14890" width="7.625" customWidth="1"/>
    <col min="14891" max="14891" width="7.5" customWidth="1"/>
    <col min="14892" max="14892" width="23.25" customWidth="1"/>
    <col min="14893" max="14893" width="17" customWidth="1"/>
    <col min="14894" max="14894" width="7.625" customWidth="1"/>
    <col min="14895" max="14900" width="8.375" customWidth="1"/>
    <col min="14901" max="14901" width="7.25" customWidth="1"/>
    <col min="14902" max="14902" width="7.125" customWidth="1"/>
    <col min="14903" max="14903" width="7" customWidth="1"/>
    <col min="14904" max="14904" width="7.375" customWidth="1"/>
    <col min="14905" max="14906" width="7.75" customWidth="1"/>
    <col min="14907" max="14907" width="7.625" customWidth="1"/>
    <col min="14908" max="14908" width="23.25" customWidth="1"/>
    <col min="14909" max="14909" width="16.625" customWidth="1"/>
    <col min="14910" max="14916" width="8.375" customWidth="1"/>
    <col min="14917" max="14917" width="7.375" customWidth="1"/>
    <col min="14918" max="14918" width="7.75" customWidth="1"/>
    <col min="14919" max="14919" width="7.5" customWidth="1"/>
    <col min="14920" max="14923" width="7.375" customWidth="1"/>
    <col min="14924" max="14924" width="23.25" customWidth="1"/>
    <col min="14925" max="14925" width="16.875" customWidth="1"/>
    <col min="14926" max="14927" width="8.375" customWidth="1"/>
    <col min="14928" max="14928" width="7.75" customWidth="1"/>
    <col min="14929" max="14932" width="8.375" customWidth="1"/>
    <col min="14933" max="14933" width="7.125" customWidth="1"/>
    <col min="14934" max="14934" width="7.375" customWidth="1"/>
    <col min="14935" max="14935" width="7.5" customWidth="1"/>
    <col min="14936" max="14938" width="7.125" customWidth="1"/>
    <col min="14939" max="14939" width="8" customWidth="1"/>
    <col min="14940" max="14940" width="23.875" customWidth="1"/>
    <col min="14941" max="14941" width="17" customWidth="1"/>
    <col min="14942" max="14947" width="8.375" customWidth="1"/>
    <col min="14948" max="14948" width="8.125" customWidth="1"/>
    <col min="14949" max="14951" width="7.25" customWidth="1"/>
    <col min="14952" max="14952" width="7.375" customWidth="1"/>
    <col min="14953" max="14954" width="7.625" customWidth="1"/>
    <col min="14955" max="14955" width="7.375" customWidth="1"/>
    <col min="14956" max="14956" width="23.625" customWidth="1"/>
    <col min="15117" max="15117" width="16.5" customWidth="1"/>
    <col min="15118" max="15124" width="8.375" customWidth="1"/>
    <col min="15125" max="15126" width="7.375" customWidth="1"/>
    <col min="15127" max="15127" width="7.75" customWidth="1"/>
    <col min="15128" max="15128" width="7.625" customWidth="1"/>
    <col min="15129" max="15131" width="7.25" customWidth="1"/>
    <col min="15132" max="15132" width="22.625" customWidth="1"/>
    <col min="15133" max="15133" width="16.625" customWidth="1"/>
    <col min="15134" max="15138" width="8.375" customWidth="1"/>
    <col min="15139" max="15139" width="7.875" customWidth="1"/>
    <col min="15140" max="15140" width="7.5" customWidth="1"/>
    <col min="15141" max="15141" width="7.125" customWidth="1"/>
    <col min="15142" max="15142" width="7.25" customWidth="1"/>
    <col min="15143" max="15144" width="7.5" customWidth="1"/>
    <col min="15145" max="15146" width="7.625" customWidth="1"/>
    <col min="15147" max="15147" width="7.5" customWidth="1"/>
    <col min="15148" max="15148" width="23.25" customWidth="1"/>
    <col min="15149" max="15149" width="17" customWidth="1"/>
    <col min="15150" max="15150" width="7.625" customWidth="1"/>
    <col min="15151" max="15156" width="8.375" customWidth="1"/>
    <col min="15157" max="15157" width="7.25" customWidth="1"/>
    <col min="15158" max="15158" width="7.125" customWidth="1"/>
    <col min="15159" max="15159" width="7" customWidth="1"/>
    <col min="15160" max="15160" width="7.375" customWidth="1"/>
    <col min="15161" max="15162" width="7.75" customWidth="1"/>
    <col min="15163" max="15163" width="7.625" customWidth="1"/>
    <col min="15164" max="15164" width="23.25" customWidth="1"/>
    <col min="15165" max="15165" width="16.625" customWidth="1"/>
    <col min="15166" max="15172" width="8.375" customWidth="1"/>
    <col min="15173" max="15173" width="7.375" customWidth="1"/>
    <col min="15174" max="15174" width="7.75" customWidth="1"/>
    <col min="15175" max="15175" width="7.5" customWidth="1"/>
    <col min="15176" max="15179" width="7.375" customWidth="1"/>
    <col min="15180" max="15180" width="23.25" customWidth="1"/>
    <col min="15181" max="15181" width="16.875" customWidth="1"/>
    <col min="15182" max="15183" width="8.375" customWidth="1"/>
    <col min="15184" max="15184" width="7.75" customWidth="1"/>
    <col min="15185" max="15188" width="8.375" customWidth="1"/>
    <col min="15189" max="15189" width="7.125" customWidth="1"/>
    <col min="15190" max="15190" width="7.375" customWidth="1"/>
    <col min="15191" max="15191" width="7.5" customWidth="1"/>
    <col min="15192" max="15194" width="7.125" customWidth="1"/>
    <col min="15195" max="15195" width="8" customWidth="1"/>
    <col min="15196" max="15196" width="23.875" customWidth="1"/>
    <col min="15197" max="15197" width="17" customWidth="1"/>
    <col min="15198" max="15203" width="8.375" customWidth="1"/>
    <col min="15204" max="15204" width="8.125" customWidth="1"/>
    <col min="15205" max="15207" width="7.25" customWidth="1"/>
    <col min="15208" max="15208" width="7.375" customWidth="1"/>
    <col min="15209" max="15210" width="7.625" customWidth="1"/>
    <col min="15211" max="15211" width="7.375" customWidth="1"/>
    <col min="15212" max="15212" width="23.625" customWidth="1"/>
    <col min="15373" max="15373" width="16.5" customWidth="1"/>
    <col min="15374" max="15380" width="8.375" customWidth="1"/>
    <col min="15381" max="15382" width="7.375" customWidth="1"/>
    <col min="15383" max="15383" width="7.75" customWidth="1"/>
    <col min="15384" max="15384" width="7.625" customWidth="1"/>
    <col min="15385" max="15387" width="7.25" customWidth="1"/>
    <col min="15388" max="15388" width="22.625" customWidth="1"/>
    <col min="15389" max="15389" width="16.625" customWidth="1"/>
    <col min="15390" max="15394" width="8.375" customWidth="1"/>
    <col min="15395" max="15395" width="7.875" customWidth="1"/>
    <col min="15396" max="15396" width="7.5" customWidth="1"/>
    <col min="15397" max="15397" width="7.125" customWidth="1"/>
    <col min="15398" max="15398" width="7.25" customWidth="1"/>
    <col min="15399" max="15400" width="7.5" customWidth="1"/>
    <col min="15401" max="15402" width="7.625" customWidth="1"/>
    <col min="15403" max="15403" width="7.5" customWidth="1"/>
    <col min="15404" max="15404" width="23.25" customWidth="1"/>
    <col min="15405" max="15405" width="17" customWidth="1"/>
    <col min="15406" max="15406" width="7.625" customWidth="1"/>
    <col min="15407" max="15412" width="8.375" customWidth="1"/>
    <col min="15413" max="15413" width="7.25" customWidth="1"/>
    <col min="15414" max="15414" width="7.125" customWidth="1"/>
    <col min="15415" max="15415" width="7" customWidth="1"/>
    <col min="15416" max="15416" width="7.375" customWidth="1"/>
    <col min="15417" max="15418" width="7.75" customWidth="1"/>
    <col min="15419" max="15419" width="7.625" customWidth="1"/>
    <col min="15420" max="15420" width="23.25" customWidth="1"/>
    <col min="15421" max="15421" width="16.625" customWidth="1"/>
    <col min="15422" max="15428" width="8.375" customWidth="1"/>
    <col min="15429" max="15429" width="7.375" customWidth="1"/>
    <col min="15430" max="15430" width="7.75" customWidth="1"/>
    <col min="15431" max="15431" width="7.5" customWidth="1"/>
    <col min="15432" max="15435" width="7.375" customWidth="1"/>
    <col min="15436" max="15436" width="23.25" customWidth="1"/>
    <col min="15437" max="15437" width="16.875" customWidth="1"/>
    <col min="15438" max="15439" width="8.375" customWidth="1"/>
    <col min="15440" max="15440" width="7.75" customWidth="1"/>
    <col min="15441" max="15444" width="8.375" customWidth="1"/>
    <col min="15445" max="15445" width="7.125" customWidth="1"/>
    <col min="15446" max="15446" width="7.375" customWidth="1"/>
    <col min="15447" max="15447" width="7.5" customWidth="1"/>
    <col min="15448" max="15450" width="7.125" customWidth="1"/>
    <col min="15451" max="15451" width="8" customWidth="1"/>
    <col min="15452" max="15452" width="23.875" customWidth="1"/>
    <col min="15453" max="15453" width="17" customWidth="1"/>
    <col min="15454" max="15459" width="8.375" customWidth="1"/>
    <col min="15460" max="15460" width="8.125" customWidth="1"/>
    <col min="15461" max="15463" width="7.25" customWidth="1"/>
    <col min="15464" max="15464" width="7.375" customWidth="1"/>
    <col min="15465" max="15466" width="7.625" customWidth="1"/>
    <col min="15467" max="15467" width="7.375" customWidth="1"/>
    <col min="15468" max="15468" width="23.625" customWidth="1"/>
    <col min="15629" max="15629" width="16.5" customWidth="1"/>
    <col min="15630" max="15636" width="8.375" customWidth="1"/>
    <col min="15637" max="15638" width="7.375" customWidth="1"/>
    <col min="15639" max="15639" width="7.75" customWidth="1"/>
    <col min="15640" max="15640" width="7.625" customWidth="1"/>
    <col min="15641" max="15643" width="7.25" customWidth="1"/>
    <col min="15644" max="15644" width="22.625" customWidth="1"/>
    <col min="15645" max="15645" width="16.625" customWidth="1"/>
    <col min="15646" max="15650" width="8.375" customWidth="1"/>
    <col min="15651" max="15651" width="7.875" customWidth="1"/>
    <col min="15652" max="15652" width="7.5" customWidth="1"/>
    <col min="15653" max="15653" width="7.125" customWidth="1"/>
    <col min="15654" max="15654" width="7.25" customWidth="1"/>
    <col min="15655" max="15656" width="7.5" customWidth="1"/>
    <col min="15657" max="15658" width="7.625" customWidth="1"/>
    <col min="15659" max="15659" width="7.5" customWidth="1"/>
    <col min="15660" max="15660" width="23.25" customWidth="1"/>
    <col min="15661" max="15661" width="17" customWidth="1"/>
    <col min="15662" max="15662" width="7.625" customWidth="1"/>
    <col min="15663" max="15668" width="8.375" customWidth="1"/>
    <col min="15669" max="15669" width="7.25" customWidth="1"/>
    <col min="15670" max="15670" width="7.125" customWidth="1"/>
    <col min="15671" max="15671" width="7" customWidth="1"/>
    <col min="15672" max="15672" width="7.375" customWidth="1"/>
    <col min="15673" max="15674" width="7.75" customWidth="1"/>
    <col min="15675" max="15675" width="7.625" customWidth="1"/>
    <col min="15676" max="15676" width="23.25" customWidth="1"/>
    <col min="15677" max="15677" width="16.625" customWidth="1"/>
    <col min="15678" max="15684" width="8.375" customWidth="1"/>
    <col min="15685" max="15685" width="7.375" customWidth="1"/>
    <col min="15686" max="15686" width="7.75" customWidth="1"/>
    <col min="15687" max="15687" width="7.5" customWidth="1"/>
    <col min="15688" max="15691" width="7.375" customWidth="1"/>
    <col min="15692" max="15692" width="23.25" customWidth="1"/>
    <col min="15693" max="15693" width="16.875" customWidth="1"/>
    <col min="15694" max="15695" width="8.375" customWidth="1"/>
    <col min="15696" max="15696" width="7.75" customWidth="1"/>
    <col min="15697" max="15700" width="8.375" customWidth="1"/>
    <col min="15701" max="15701" width="7.125" customWidth="1"/>
    <col min="15702" max="15702" width="7.375" customWidth="1"/>
    <col min="15703" max="15703" width="7.5" customWidth="1"/>
    <col min="15704" max="15706" width="7.125" customWidth="1"/>
    <col min="15707" max="15707" width="8" customWidth="1"/>
    <col min="15708" max="15708" width="23.875" customWidth="1"/>
    <col min="15709" max="15709" width="17" customWidth="1"/>
    <col min="15710" max="15715" width="8.375" customWidth="1"/>
    <col min="15716" max="15716" width="8.125" customWidth="1"/>
    <col min="15717" max="15719" width="7.25" customWidth="1"/>
    <col min="15720" max="15720" width="7.375" customWidth="1"/>
    <col min="15721" max="15722" width="7.625" customWidth="1"/>
    <col min="15723" max="15723" width="7.375" customWidth="1"/>
    <col min="15724" max="15724" width="23.625" customWidth="1"/>
    <col min="15885" max="15885" width="16.5" customWidth="1"/>
    <col min="15886" max="15892" width="8.375" customWidth="1"/>
    <col min="15893" max="15894" width="7.375" customWidth="1"/>
    <col min="15895" max="15895" width="7.75" customWidth="1"/>
    <col min="15896" max="15896" width="7.625" customWidth="1"/>
    <col min="15897" max="15899" width="7.25" customWidth="1"/>
    <col min="15900" max="15900" width="22.625" customWidth="1"/>
    <col min="15901" max="15901" width="16.625" customWidth="1"/>
    <col min="15902" max="15906" width="8.375" customWidth="1"/>
    <col min="15907" max="15907" width="7.875" customWidth="1"/>
    <col min="15908" max="15908" width="7.5" customWidth="1"/>
    <col min="15909" max="15909" width="7.125" customWidth="1"/>
    <col min="15910" max="15910" width="7.25" customWidth="1"/>
    <col min="15911" max="15912" width="7.5" customWidth="1"/>
    <col min="15913" max="15914" width="7.625" customWidth="1"/>
    <col min="15915" max="15915" width="7.5" customWidth="1"/>
    <col min="15916" max="15916" width="23.25" customWidth="1"/>
    <col min="15917" max="15917" width="17" customWidth="1"/>
    <col min="15918" max="15918" width="7.625" customWidth="1"/>
    <col min="15919" max="15924" width="8.375" customWidth="1"/>
    <col min="15925" max="15925" width="7.25" customWidth="1"/>
    <col min="15926" max="15926" width="7.125" customWidth="1"/>
    <col min="15927" max="15927" width="7" customWidth="1"/>
    <col min="15928" max="15928" width="7.375" customWidth="1"/>
    <col min="15929" max="15930" width="7.75" customWidth="1"/>
    <col min="15931" max="15931" width="7.625" customWidth="1"/>
    <col min="15932" max="15932" width="23.25" customWidth="1"/>
    <col min="15933" max="15933" width="16.625" customWidth="1"/>
    <col min="15934" max="15940" width="8.375" customWidth="1"/>
    <col min="15941" max="15941" width="7.375" customWidth="1"/>
    <col min="15942" max="15942" width="7.75" customWidth="1"/>
    <col min="15943" max="15943" width="7.5" customWidth="1"/>
    <col min="15944" max="15947" width="7.375" customWidth="1"/>
    <col min="15948" max="15948" width="23.25" customWidth="1"/>
    <col min="15949" max="15949" width="16.875" customWidth="1"/>
    <col min="15950" max="15951" width="8.375" customWidth="1"/>
    <col min="15952" max="15952" width="7.75" customWidth="1"/>
    <col min="15953" max="15956" width="8.375" customWidth="1"/>
    <col min="15957" max="15957" width="7.125" customWidth="1"/>
    <col min="15958" max="15958" width="7.375" customWidth="1"/>
    <col min="15959" max="15959" width="7.5" customWidth="1"/>
    <col min="15960" max="15962" width="7.125" customWidth="1"/>
    <col min="15963" max="15963" width="8" customWidth="1"/>
    <col min="15964" max="15964" width="23.875" customWidth="1"/>
    <col min="15965" max="15965" width="17" customWidth="1"/>
    <col min="15966" max="15971" width="8.375" customWidth="1"/>
    <col min="15972" max="15972" width="8.125" customWidth="1"/>
    <col min="15973" max="15975" width="7.25" customWidth="1"/>
    <col min="15976" max="15976" width="7.375" customWidth="1"/>
    <col min="15977" max="15978" width="7.625" customWidth="1"/>
    <col min="15979" max="15979" width="7.375" customWidth="1"/>
    <col min="15980" max="15980" width="23.625" customWidth="1"/>
    <col min="16141" max="16141" width="16.5" customWidth="1"/>
    <col min="16142" max="16148" width="8.375" customWidth="1"/>
    <col min="16149" max="16150" width="7.375" customWidth="1"/>
    <col min="16151" max="16151" width="7.75" customWidth="1"/>
    <col min="16152" max="16152" width="7.625" customWidth="1"/>
    <col min="16153" max="16155" width="7.25" customWidth="1"/>
    <col min="16156" max="16156" width="22.625" customWidth="1"/>
    <col min="16157" max="16157" width="16.625" customWidth="1"/>
    <col min="16158" max="16162" width="8.375" customWidth="1"/>
    <col min="16163" max="16163" width="7.875" customWidth="1"/>
    <col min="16164" max="16164" width="7.5" customWidth="1"/>
    <col min="16165" max="16165" width="7.125" customWidth="1"/>
    <col min="16166" max="16166" width="7.25" customWidth="1"/>
    <col min="16167" max="16168" width="7.5" customWidth="1"/>
    <col min="16169" max="16170" width="7.625" customWidth="1"/>
    <col min="16171" max="16171" width="7.5" customWidth="1"/>
    <col min="16172" max="16172" width="23.25" customWidth="1"/>
    <col min="16173" max="16173" width="17" customWidth="1"/>
    <col min="16174" max="16174" width="7.625" customWidth="1"/>
    <col min="16175" max="16180" width="8.375" customWidth="1"/>
    <col min="16181" max="16181" width="7.25" customWidth="1"/>
    <col min="16182" max="16182" width="7.125" customWidth="1"/>
    <col min="16183" max="16183" width="7" customWidth="1"/>
    <col min="16184" max="16184" width="7.375" customWidth="1"/>
    <col min="16185" max="16186" width="7.75" customWidth="1"/>
    <col min="16187" max="16187" width="7.625" customWidth="1"/>
    <col min="16188" max="16188" width="23.25" customWidth="1"/>
    <col min="16189" max="16189" width="16.625" customWidth="1"/>
    <col min="16190" max="16196" width="8.375" customWidth="1"/>
    <col min="16197" max="16197" width="7.375" customWidth="1"/>
    <col min="16198" max="16198" width="7.75" customWidth="1"/>
    <col min="16199" max="16199" width="7.5" customWidth="1"/>
    <col min="16200" max="16203" width="7.375" customWidth="1"/>
    <col min="16204" max="16204" width="23.25" customWidth="1"/>
    <col min="16205" max="16205" width="16.875" customWidth="1"/>
    <col min="16206" max="16207" width="8.375" customWidth="1"/>
    <col min="16208" max="16208" width="7.75" customWidth="1"/>
    <col min="16209" max="16212" width="8.375" customWidth="1"/>
    <col min="16213" max="16213" width="7.125" customWidth="1"/>
    <col min="16214" max="16214" width="7.375" customWidth="1"/>
    <col min="16215" max="16215" width="7.5" customWidth="1"/>
    <col min="16216" max="16218" width="7.125" customWidth="1"/>
    <col min="16219" max="16219" width="8" customWidth="1"/>
    <col min="16220" max="16220" width="23.875" customWidth="1"/>
    <col min="16221" max="16221" width="17" customWidth="1"/>
    <col min="16222" max="16227" width="8.375" customWidth="1"/>
    <col min="16228" max="16228" width="8.125" customWidth="1"/>
    <col min="16229" max="16231" width="7.25" customWidth="1"/>
    <col min="16232" max="16232" width="7.375" customWidth="1"/>
    <col min="16233" max="16234" width="7.625" customWidth="1"/>
    <col min="16235" max="16235" width="7.375" customWidth="1"/>
    <col min="16236" max="16236" width="23.625" customWidth="1"/>
  </cols>
  <sheetData>
    <row r="1" spans="1:108" ht="14.1" customHeight="1">
      <c r="I1" s="2"/>
      <c r="J1" s="2"/>
      <c r="K1" s="2"/>
      <c r="L1" s="2"/>
      <c r="M1" s="2"/>
      <c r="N1" s="2"/>
      <c r="R1" s="2"/>
      <c r="AA1" s="2"/>
      <c r="AB1" s="2"/>
      <c r="AC1" s="2"/>
      <c r="AD1" s="2"/>
      <c r="AE1" s="2"/>
      <c r="AF1" s="2"/>
      <c r="AJ1" s="2"/>
      <c r="AS1" s="2"/>
      <c r="AT1" s="2"/>
      <c r="AU1" s="2"/>
      <c r="AV1" s="2"/>
      <c r="AW1" s="2"/>
      <c r="AX1" s="2"/>
      <c r="BB1" s="2"/>
      <c r="BK1" s="2"/>
      <c r="BL1" s="2"/>
      <c r="BM1" s="2"/>
      <c r="BN1" s="2"/>
      <c r="BO1" s="2"/>
      <c r="BP1" s="2"/>
      <c r="BT1" s="2"/>
      <c r="CC1" s="2"/>
      <c r="CD1" s="2"/>
      <c r="CE1" s="2"/>
      <c r="CF1" s="2"/>
      <c r="CG1" s="2"/>
      <c r="CH1" s="2"/>
      <c r="CL1" s="2"/>
      <c r="CU1" s="2"/>
      <c r="CV1" s="2"/>
      <c r="CW1" s="2"/>
      <c r="CX1" s="2"/>
      <c r="CY1" s="2"/>
      <c r="CZ1" s="2"/>
      <c r="DD1" s="2"/>
    </row>
    <row r="2" spans="1:108" s="132" customFormat="1" ht="19.5">
      <c r="A2" s="148" t="s">
        <v>75</v>
      </c>
      <c r="B2" s="168"/>
      <c r="C2" s="168"/>
      <c r="D2" s="168"/>
      <c r="E2" s="168"/>
      <c r="F2" s="168"/>
      <c r="G2" s="148"/>
      <c r="H2" s="148"/>
      <c r="I2" s="148"/>
      <c r="J2" s="152" t="s">
        <v>132</v>
      </c>
      <c r="K2" s="152"/>
      <c r="L2" s="148"/>
      <c r="M2" s="148"/>
      <c r="N2" s="148"/>
      <c r="O2" s="152"/>
      <c r="P2" s="152"/>
      <c r="Q2" s="152"/>
      <c r="R2" s="133"/>
      <c r="S2" s="145" t="s">
        <v>75</v>
      </c>
      <c r="T2" s="169"/>
      <c r="U2" s="169"/>
      <c r="V2" s="169"/>
      <c r="W2" s="169"/>
      <c r="X2" s="169"/>
      <c r="Y2" s="145"/>
      <c r="Z2" s="145"/>
      <c r="AA2" s="145"/>
      <c r="AB2" s="152" t="s">
        <v>76</v>
      </c>
      <c r="AC2" s="152"/>
      <c r="AD2" s="145"/>
      <c r="AE2" s="145"/>
      <c r="AF2" s="145"/>
      <c r="AG2" s="152"/>
      <c r="AH2" s="152"/>
      <c r="AI2" s="152"/>
      <c r="AJ2" s="152"/>
      <c r="AK2" s="145" t="s">
        <v>75</v>
      </c>
      <c r="AL2" s="169"/>
      <c r="AM2" s="169"/>
      <c r="AN2" s="169"/>
      <c r="AO2" s="169"/>
      <c r="AP2" s="169"/>
      <c r="AQ2" s="145"/>
      <c r="AR2" s="145"/>
      <c r="AS2" s="145"/>
      <c r="AT2" s="152" t="s">
        <v>76</v>
      </c>
      <c r="AU2" s="152"/>
      <c r="AV2" s="145"/>
      <c r="AW2" s="145"/>
      <c r="AX2" s="145"/>
      <c r="AY2" s="152"/>
      <c r="AZ2" s="152"/>
      <c r="BA2" s="152"/>
      <c r="BB2" s="152"/>
      <c r="BC2" s="145" t="s">
        <v>75</v>
      </c>
      <c r="BD2" s="169"/>
      <c r="BE2" s="169"/>
      <c r="BF2" s="169"/>
      <c r="BG2" s="169"/>
      <c r="BH2" s="169"/>
      <c r="BI2" s="145"/>
      <c r="BJ2" s="145"/>
      <c r="BK2" s="145"/>
      <c r="BL2" s="152" t="s">
        <v>76</v>
      </c>
      <c r="BM2" s="152"/>
      <c r="BN2" s="145"/>
      <c r="BO2" s="145"/>
      <c r="BP2" s="145"/>
      <c r="BQ2" s="152"/>
      <c r="BR2" s="152"/>
      <c r="BS2" s="152"/>
      <c r="BT2" s="152"/>
      <c r="BU2" s="148" t="s">
        <v>75</v>
      </c>
      <c r="BV2" s="168"/>
      <c r="BW2" s="168"/>
      <c r="BX2" s="168"/>
      <c r="BY2" s="168"/>
      <c r="BZ2" s="168"/>
      <c r="CA2" s="148"/>
      <c r="CB2" s="148"/>
      <c r="CC2" s="148"/>
      <c r="CD2" s="152" t="s">
        <v>76</v>
      </c>
      <c r="CE2" s="152"/>
      <c r="CF2" s="148"/>
      <c r="CG2" s="148"/>
      <c r="CH2" s="148"/>
      <c r="CI2" s="152"/>
      <c r="CJ2" s="152"/>
      <c r="CK2" s="152"/>
      <c r="CL2" s="152"/>
      <c r="CM2" s="145" t="s">
        <v>75</v>
      </c>
      <c r="CN2" s="169"/>
      <c r="CO2" s="169"/>
      <c r="CP2" s="169"/>
      <c r="CQ2" s="169"/>
      <c r="CR2" s="169"/>
      <c r="CS2" s="145"/>
      <c r="CT2" s="145"/>
      <c r="CU2" s="145"/>
      <c r="CV2" s="152" t="s">
        <v>76</v>
      </c>
      <c r="CW2" s="152"/>
      <c r="CX2" s="145"/>
      <c r="CY2" s="145"/>
      <c r="CZ2" s="145"/>
      <c r="DA2" s="152"/>
      <c r="DB2" s="152"/>
      <c r="DC2" s="152"/>
      <c r="DD2" s="152"/>
    </row>
    <row r="3" spans="1:108" ht="14.1" customHeight="1">
      <c r="A3" s="195"/>
      <c r="B3" s="195"/>
      <c r="C3" s="195"/>
      <c r="D3" s="195"/>
      <c r="E3" s="195"/>
      <c r="F3" s="195"/>
      <c r="G3" s="195"/>
      <c r="H3" s="195"/>
      <c r="I3" s="195"/>
      <c r="J3" s="159"/>
      <c r="K3" s="176"/>
      <c r="L3" s="159"/>
      <c r="M3" s="159"/>
      <c r="N3" s="159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59"/>
      <c r="AC3" s="176"/>
      <c r="AD3" s="159"/>
      <c r="AE3" s="159"/>
      <c r="AF3" s="159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59"/>
      <c r="AU3" s="176"/>
      <c r="AV3" s="159"/>
      <c r="AW3" s="159"/>
      <c r="AX3" s="159"/>
      <c r="AY3" s="195"/>
      <c r="AZ3" s="195"/>
      <c r="BA3" s="195"/>
      <c r="BB3" s="195"/>
      <c r="BC3" s="195"/>
      <c r="BD3" s="195"/>
      <c r="BE3" s="195"/>
      <c r="BF3" s="195"/>
      <c r="BG3" s="195"/>
      <c r="BH3" s="195"/>
      <c r="BI3" s="195"/>
      <c r="BJ3" s="195"/>
      <c r="BK3" s="195"/>
      <c r="BL3" s="159"/>
      <c r="BM3" s="176"/>
      <c r="BN3" s="159"/>
      <c r="BO3" s="159"/>
      <c r="BP3" s="159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59"/>
      <c r="CE3" s="176"/>
      <c r="CF3" s="159"/>
      <c r="CG3" s="159"/>
      <c r="CH3" s="159"/>
      <c r="CI3" s="195"/>
      <c r="CJ3" s="195"/>
      <c r="CK3" s="195"/>
      <c r="CL3" s="195"/>
      <c r="CM3" s="195"/>
      <c r="CN3" s="195"/>
      <c r="CO3" s="195"/>
      <c r="CP3" s="195"/>
      <c r="CQ3" s="195"/>
      <c r="CR3" s="195"/>
      <c r="CS3" s="195"/>
      <c r="CT3" s="195"/>
      <c r="CU3" s="195"/>
      <c r="CV3" s="159"/>
      <c r="CW3" s="176"/>
      <c r="CX3" s="159"/>
      <c r="CY3" s="159"/>
      <c r="CZ3" s="159"/>
      <c r="DA3" s="195"/>
      <c r="DB3" s="195"/>
      <c r="DC3" s="195"/>
      <c r="DD3" s="195"/>
    </row>
    <row r="4" spans="1:108" ht="14.1" customHeight="1" thickBot="1">
      <c r="A4" s="103" t="s">
        <v>77</v>
      </c>
      <c r="B4" s="103"/>
      <c r="C4" s="103"/>
      <c r="D4" s="103"/>
      <c r="E4" s="103"/>
      <c r="F4" s="103"/>
      <c r="G4" s="65"/>
      <c r="H4" s="65"/>
      <c r="I4" s="64" t="s">
        <v>78</v>
      </c>
      <c r="J4" s="64"/>
      <c r="K4" s="64"/>
      <c r="L4" s="64"/>
      <c r="M4" s="64"/>
      <c r="N4" s="64"/>
      <c r="O4" s="65" t="s">
        <v>79</v>
      </c>
      <c r="P4" s="65"/>
      <c r="Q4" s="65"/>
      <c r="R4" s="64" t="s">
        <v>80</v>
      </c>
      <c r="S4" s="103" t="s">
        <v>81</v>
      </c>
      <c r="T4" s="103"/>
      <c r="U4" s="103"/>
      <c r="V4" s="103"/>
      <c r="W4" s="103"/>
      <c r="X4" s="103"/>
      <c r="Y4" s="65"/>
      <c r="Z4" s="65"/>
      <c r="AA4" s="64" t="s">
        <v>78</v>
      </c>
      <c r="AB4" s="64"/>
      <c r="AC4" s="64"/>
      <c r="AD4" s="64"/>
      <c r="AE4" s="64"/>
      <c r="AF4" s="64"/>
      <c r="AG4" s="65" t="s">
        <v>82</v>
      </c>
      <c r="AH4" s="65"/>
      <c r="AI4" s="65"/>
      <c r="AJ4" s="64" t="s">
        <v>80</v>
      </c>
      <c r="AK4" s="103" t="s">
        <v>83</v>
      </c>
      <c r="AL4" s="103"/>
      <c r="AM4" s="103"/>
      <c r="AN4" s="103"/>
      <c r="AO4" s="103"/>
      <c r="AP4" s="103"/>
      <c r="AQ4" s="65"/>
      <c r="AR4" s="65"/>
      <c r="AS4" s="64" t="s">
        <v>78</v>
      </c>
      <c r="AT4" s="64"/>
      <c r="AU4" s="64"/>
      <c r="AV4" s="64"/>
      <c r="AW4" s="64"/>
      <c r="AX4" s="64"/>
      <c r="AY4" s="65" t="s">
        <v>84</v>
      </c>
      <c r="AZ4" s="65"/>
      <c r="BA4" s="65"/>
      <c r="BB4" s="64" t="s">
        <v>80</v>
      </c>
      <c r="BC4" s="103" t="s">
        <v>85</v>
      </c>
      <c r="BD4" s="103"/>
      <c r="BE4" s="103"/>
      <c r="BF4" s="103"/>
      <c r="BG4" s="103"/>
      <c r="BH4" s="103"/>
      <c r="BI4" s="65"/>
      <c r="BJ4" s="65"/>
      <c r="BK4" s="64" t="s">
        <v>78</v>
      </c>
      <c r="BL4" s="64"/>
      <c r="BM4" s="64"/>
      <c r="BN4" s="64"/>
      <c r="BO4" s="64"/>
      <c r="BP4" s="64"/>
      <c r="BQ4" s="65" t="s">
        <v>86</v>
      </c>
      <c r="BR4" s="65"/>
      <c r="BS4" s="65"/>
      <c r="BT4" s="64" t="s">
        <v>80</v>
      </c>
      <c r="BU4" s="103" t="s">
        <v>13</v>
      </c>
      <c r="BV4" s="103"/>
      <c r="BW4" s="103"/>
      <c r="BX4" s="103"/>
      <c r="BY4" s="103"/>
      <c r="BZ4" s="103"/>
      <c r="CA4" s="65"/>
      <c r="CB4" s="65"/>
      <c r="CC4" s="64" t="s">
        <v>78</v>
      </c>
      <c r="CD4" s="64"/>
      <c r="CE4" s="64"/>
      <c r="CF4" s="64"/>
      <c r="CG4" s="64"/>
      <c r="CH4" s="64"/>
      <c r="CI4" s="70" t="s">
        <v>87</v>
      </c>
      <c r="CJ4" s="65"/>
      <c r="CK4" s="65"/>
      <c r="CL4" s="64" t="s">
        <v>80</v>
      </c>
      <c r="CM4" s="103" t="s">
        <v>109</v>
      </c>
      <c r="CN4" s="103"/>
      <c r="CO4" s="103"/>
      <c r="CP4" s="103"/>
      <c r="CQ4" s="103"/>
      <c r="CR4" s="103"/>
      <c r="CS4" s="65"/>
      <c r="CT4" s="65"/>
      <c r="CU4" s="64" t="s">
        <v>78</v>
      </c>
      <c r="CV4" s="64"/>
      <c r="CW4" s="64"/>
      <c r="CX4" s="64"/>
      <c r="CY4" s="64"/>
      <c r="CZ4" s="64"/>
      <c r="DA4" s="65" t="s">
        <v>88</v>
      </c>
      <c r="DB4" s="65"/>
      <c r="DC4" s="65"/>
      <c r="DD4" s="64" t="s">
        <v>80</v>
      </c>
    </row>
    <row r="5" spans="1:108">
      <c r="A5" s="193"/>
      <c r="B5" s="149" t="s">
        <v>133</v>
      </c>
      <c r="C5" s="178"/>
      <c r="D5" s="170"/>
      <c r="E5" s="170"/>
      <c r="F5" s="170"/>
      <c r="G5" s="149"/>
      <c r="H5" s="150"/>
      <c r="I5" s="150"/>
      <c r="J5" s="153" t="s">
        <v>155</v>
      </c>
      <c r="K5" s="153"/>
      <c r="L5" s="153"/>
      <c r="M5" s="153"/>
      <c r="N5" s="153"/>
      <c r="O5" s="153"/>
      <c r="P5" s="153"/>
      <c r="Q5" s="153"/>
      <c r="R5" s="189"/>
      <c r="S5" s="193"/>
      <c r="T5" s="149" t="s">
        <v>133</v>
      </c>
      <c r="U5" s="178"/>
      <c r="V5" s="170"/>
      <c r="W5" s="170"/>
      <c r="X5" s="170"/>
      <c r="Y5" s="149"/>
      <c r="Z5" s="150"/>
      <c r="AA5" s="150"/>
      <c r="AB5" s="153" t="s">
        <v>155</v>
      </c>
      <c r="AC5" s="153"/>
      <c r="AD5" s="153"/>
      <c r="AE5" s="153"/>
      <c r="AF5" s="153"/>
      <c r="AG5" s="153"/>
      <c r="AH5" s="153"/>
      <c r="AI5" s="153"/>
      <c r="AJ5" s="189"/>
      <c r="AK5" s="193"/>
      <c r="AL5" s="149" t="s">
        <v>133</v>
      </c>
      <c r="AM5" s="178"/>
      <c r="AN5" s="170"/>
      <c r="AO5" s="170"/>
      <c r="AP5" s="170"/>
      <c r="AQ5" s="149"/>
      <c r="AR5" s="150"/>
      <c r="AS5" s="150"/>
      <c r="AT5" s="153" t="s">
        <v>155</v>
      </c>
      <c r="AU5" s="153"/>
      <c r="AV5" s="153"/>
      <c r="AW5" s="153"/>
      <c r="AX5" s="153"/>
      <c r="AY5" s="153"/>
      <c r="AZ5" s="153"/>
      <c r="BA5" s="153"/>
      <c r="BB5" s="189"/>
      <c r="BC5" s="191"/>
      <c r="BD5" s="149" t="s">
        <v>133</v>
      </c>
      <c r="BE5" s="178"/>
      <c r="BF5" s="171"/>
      <c r="BG5" s="171"/>
      <c r="BH5" s="171"/>
      <c r="BI5" s="149"/>
      <c r="BJ5" s="150"/>
      <c r="BK5" s="150"/>
      <c r="BL5" s="153" t="s">
        <v>155</v>
      </c>
      <c r="BM5" s="153"/>
      <c r="BN5" s="153"/>
      <c r="BO5" s="153"/>
      <c r="BP5" s="153"/>
      <c r="BQ5" s="153"/>
      <c r="BR5" s="153"/>
      <c r="BS5" s="153"/>
      <c r="BT5" s="189"/>
      <c r="BU5" s="193"/>
      <c r="BV5" s="149" t="s">
        <v>133</v>
      </c>
      <c r="BW5" s="178"/>
      <c r="BX5" s="170"/>
      <c r="BY5" s="170"/>
      <c r="BZ5" s="170"/>
      <c r="CA5" s="149"/>
      <c r="CB5" s="150"/>
      <c r="CC5" s="150"/>
      <c r="CD5" s="153" t="s">
        <v>155</v>
      </c>
      <c r="CE5" s="153"/>
      <c r="CF5" s="153"/>
      <c r="CG5" s="153"/>
      <c r="CH5" s="153"/>
      <c r="CI5" s="153"/>
      <c r="CJ5" s="153"/>
      <c r="CK5" s="153"/>
      <c r="CL5" s="189"/>
      <c r="CM5" s="193"/>
      <c r="CN5" s="149" t="s">
        <v>133</v>
      </c>
      <c r="CO5" s="178"/>
      <c r="CP5" s="170"/>
      <c r="CQ5" s="170"/>
      <c r="CR5" s="170"/>
      <c r="CS5" s="149"/>
      <c r="CT5" s="150"/>
      <c r="CU5" s="150"/>
      <c r="CV5" s="153" t="s">
        <v>155</v>
      </c>
      <c r="CW5" s="153"/>
      <c r="CX5" s="153"/>
      <c r="CY5" s="153"/>
      <c r="CZ5" s="153"/>
      <c r="DA5" s="153"/>
      <c r="DB5" s="153"/>
      <c r="DC5" s="153"/>
      <c r="DD5" s="189"/>
    </row>
    <row r="6" spans="1:108" ht="17.25" thickBot="1">
      <c r="A6" s="194"/>
      <c r="B6" s="80">
        <v>2013</v>
      </c>
      <c r="C6" s="80">
        <v>2014</v>
      </c>
      <c r="D6" s="80">
        <v>2015</v>
      </c>
      <c r="E6" s="80">
        <v>2016</v>
      </c>
      <c r="F6" s="80">
        <v>2017</v>
      </c>
      <c r="G6" s="80">
        <v>2018</v>
      </c>
      <c r="H6" s="80">
        <v>2019</v>
      </c>
      <c r="I6" s="80">
        <v>2020</v>
      </c>
      <c r="J6" s="80">
        <v>2013</v>
      </c>
      <c r="K6" s="80">
        <v>2014</v>
      </c>
      <c r="L6" s="80">
        <v>2015</v>
      </c>
      <c r="M6" s="80">
        <v>2016</v>
      </c>
      <c r="N6" s="80">
        <v>2017</v>
      </c>
      <c r="O6" s="80">
        <v>2018</v>
      </c>
      <c r="P6" s="80">
        <v>2019</v>
      </c>
      <c r="Q6" s="80">
        <v>2020</v>
      </c>
      <c r="R6" s="190"/>
      <c r="S6" s="194"/>
      <c r="T6" s="80">
        <v>2013</v>
      </c>
      <c r="U6" s="80">
        <v>2014</v>
      </c>
      <c r="V6" s="80">
        <v>2015</v>
      </c>
      <c r="W6" s="80">
        <v>2016</v>
      </c>
      <c r="X6" s="80">
        <v>2017</v>
      </c>
      <c r="Y6" s="80">
        <v>2018</v>
      </c>
      <c r="Z6" s="80">
        <v>2019</v>
      </c>
      <c r="AA6" s="80">
        <v>2020</v>
      </c>
      <c r="AB6" s="80">
        <v>2013</v>
      </c>
      <c r="AC6" s="80">
        <v>2014</v>
      </c>
      <c r="AD6" s="80">
        <v>2015</v>
      </c>
      <c r="AE6" s="80">
        <v>2016</v>
      </c>
      <c r="AF6" s="80">
        <v>2017</v>
      </c>
      <c r="AG6" s="80">
        <v>2018</v>
      </c>
      <c r="AH6" s="80">
        <v>2019</v>
      </c>
      <c r="AI6" s="80">
        <v>2020</v>
      </c>
      <c r="AJ6" s="190"/>
      <c r="AK6" s="194"/>
      <c r="AL6" s="80">
        <v>2013</v>
      </c>
      <c r="AM6" s="80">
        <v>2014</v>
      </c>
      <c r="AN6" s="80">
        <v>2015</v>
      </c>
      <c r="AO6" s="80">
        <v>2016</v>
      </c>
      <c r="AP6" s="80">
        <v>2017</v>
      </c>
      <c r="AQ6" s="80">
        <v>2018</v>
      </c>
      <c r="AR6" s="80">
        <v>2019</v>
      </c>
      <c r="AS6" s="80">
        <v>2020</v>
      </c>
      <c r="AT6" s="80">
        <v>2013</v>
      </c>
      <c r="AU6" s="80">
        <v>2014</v>
      </c>
      <c r="AV6" s="80">
        <v>2015</v>
      </c>
      <c r="AW6" s="80">
        <v>2016</v>
      </c>
      <c r="AX6" s="80">
        <v>2017</v>
      </c>
      <c r="AY6" s="80">
        <v>2018</v>
      </c>
      <c r="AZ6" s="80">
        <v>2019</v>
      </c>
      <c r="BA6" s="80">
        <v>2020</v>
      </c>
      <c r="BB6" s="190"/>
      <c r="BC6" s="192"/>
      <c r="BD6" s="80">
        <v>2013</v>
      </c>
      <c r="BE6" s="80">
        <v>2014</v>
      </c>
      <c r="BF6" s="80">
        <v>2015</v>
      </c>
      <c r="BG6" s="80">
        <v>2016</v>
      </c>
      <c r="BH6" s="80">
        <v>2017</v>
      </c>
      <c r="BI6" s="80">
        <v>2018</v>
      </c>
      <c r="BJ6" s="80">
        <v>2019</v>
      </c>
      <c r="BK6" s="80">
        <v>2020</v>
      </c>
      <c r="BL6" s="80">
        <v>2013</v>
      </c>
      <c r="BM6" s="80">
        <v>2014</v>
      </c>
      <c r="BN6" s="80">
        <v>2015</v>
      </c>
      <c r="BO6" s="80">
        <v>2016</v>
      </c>
      <c r="BP6" s="80">
        <v>2017</v>
      </c>
      <c r="BQ6" s="80">
        <v>2018</v>
      </c>
      <c r="BR6" s="80">
        <v>2019</v>
      </c>
      <c r="BS6" s="80">
        <v>2020</v>
      </c>
      <c r="BT6" s="190"/>
      <c r="BU6" s="194"/>
      <c r="BV6" s="80">
        <v>2013</v>
      </c>
      <c r="BW6" s="80">
        <v>2014</v>
      </c>
      <c r="BX6" s="80">
        <v>2015</v>
      </c>
      <c r="BY6" s="80">
        <v>2016</v>
      </c>
      <c r="BZ6" s="80">
        <v>2017</v>
      </c>
      <c r="CA6" s="80">
        <v>2018</v>
      </c>
      <c r="CB6" s="80">
        <v>2019</v>
      </c>
      <c r="CC6" s="80">
        <v>2020</v>
      </c>
      <c r="CD6" s="80">
        <v>2013</v>
      </c>
      <c r="CE6" s="80">
        <v>2014</v>
      </c>
      <c r="CF6" s="80">
        <v>2015</v>
      </c>
      <c r="CG6" s="80">
        <v>2016</v>
      </c>
      <c r="CH6" s="80">
        <v>2017</v>
      </c>
      <c r="CI6" s="80">
        <v>2018</v>
      </c>
      <c r="CJ6" s="80">
        <v>2019</v>
      </c>
      <c r="CK6" s="80">
        <v>2020</v>
      </c>
      <c r="CL6" s="190"/>
      <c r="CM6" s="194"/>
      <c r="CN6" s="80">
        <v>2013</v>
      </c>
      <c r="CO6" s="80">
        <v>2014</v>
      </c>
      <c r="CP6" s="80">
        <v>2015</v>
      </c>
      <c r="CQ6" s="80">
        <v>2016</v>
      </c>
      <c r="CR6" s="80">
        <v>2017</v>
      </c>
      <c r="CS6" s="80">
        <v>2018</v>
      </c>
      <c r="CT6" s="80">
        <v>2019</v>
      </c>
      <c r="CU6" s="80">
        <v>2020</v>
      </c>
      <c r="CV6" s="80">
        <v>2013</v>
      </c>
      <c r="CW6" s="80">
        <v>2014</v>
      </c>
      <c r="CX6" s="80">
        <v>2015</v>
      </c>
      <c r="CY6" s="80">
        <v>2016</v>
      </c>
      <c r="CZ6" s="80">
        <v>2017</v>
      </c>
      <c r="DA6" s="80">
        <v>2018</v>
      </c>
      <c r="DB6" s="80">
        <v>2019</v>
      </c>
      <c r="DC6" s="80">
        <v>2020</v>
      </c>
      <c r="DD6" s="190"/>
    </row>
    <row r="7" spans="1:108" ht="28.35" customHeight="1" thickTop="1">
      <c r="A7" s="142"/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2"/>
      <c r="S7" s="142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3"/>
      <c r="AJ7" s="142"/>
      <c r="AK7" s="142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AY7" s="143"/>
      <c r="AZ7" s="143"/>
      <c r="BA7" s="143"/>
      <c r="BB7" s="142"/>
      <c r="BC7" s="142"/>
      <c r="BD7" s="143"/>
      <c r="BE7" s="143"/>
      <c r="BF7" s="143"/>
      <c r="BG7" s="143"/>
      <c r="BH7" s="143"/>
      <c r="BI7" s="143"/>
      <c r="BJ7" s="143"/>
      <c r="BK7" s="143"/>
      <c r="BL7" s="143"/>
      <c r="BM7" s="143"/>
      <c r="BN7" s="143"/>
      <c r="BO7" s="143"/>
      <c r="BP7" s="143"/>
      <c r="BQ7" s="143"/>
      <c r="BR7" s="143"/>
      <c r="BS7" s="143"/>
      <c r="BT7" s="142"/>
      <c r="BU7" s="142"/>
      <c r="BV7" s="143"/>
      <c r="BW7" s="143"/>
      <c r="BX7" s="143"/>
      <c r="BY7" s="143"/>
      <c r="BZ7" s="143"/>
      <c r="CA7" s="143"/>
      <c r="CB7" s="143"/>
      <c r="CC7" s="143"/>
      <c r="CD7" s="143"/>
      <c r="CE7" s="143"/>
      <c r="CF7" s="143"/>
      <c r="CG7" s="143"/>
      <c r="CH7" s="143"/>
      <c r="CI7" s="143"/>
      <c r="CJ7" s="143"/>
      <c r="CK7" s="143"/>
      <c r="CL7" s="142"/>
      <c r="CM7" s="142"/>
      <c r="CN7" s="143"/>
      <c r="CO7" s="143"/>
      <c r="CP7" s="143"/>
      <c r="CQ7" s="143"/>
      <c r="CR7" s="143"/>
      <c r="CS7" s="143"/>
      <c r="CT7" s="143"/>
      <c r="CU7" s="143"/>
      <c r="CV7" s="143"/>
      <c r="CW7" s="143"/>
      <c r="CX7" s="143"/>
      <c r="CY7" s="143"/>
      <c r="CZ7" s="143"/>
      <c r="DA7" s="143"/>
      <c r="DB7" s="143"/>
      <c r="DC7" s="143"/>
      <c r="DD7" s="142"/>
    </row>
    <row r="8" spans="1:108" ht="12.75" customHeight="1">
      <c r="A8" s="81" t="s">
        <v>7</v>
      </c>
      <c r="B8" s="172">
        <v>2703148.9885313357</v>
      </c>
      <c r="C8" s="172">
        <v>2859588.0927343103</v>
      </c>
      <c r="D8" s="172">
        <v>2833106.1470696316</v>
      </c>
      <c r="E8" s="172">
        <v>3067625.9885219978</v>
      </c>
      <c r="F8" s="172">
        <v>3320765.9340376137</v>
      </c>
      <c r="G8" s="172">
        <v>3497304.0526296138</v>
      </c>
      <c r="H8" s="172">
        <v>3428002.4913209253</v>
      </c>
      <c r="I8" s="172">
        <v>3396442.1504958067</v>
      </c>
      <c r="J8" s="172">
        <v>2820756.0769489468</v>
      </c>
      <c r="K8" s="172">
        <v>2930907.6986437729</v>
      </c>
      <c r="L8" s="172">
        <v>2833106.1470696316</v>
      </c>
      <c r="M8" s="174">
        <v>3019912.7832834981</v>
      </c>
      <c r="N8" s="174">
        <v>3197884.4876006409</v>
      </c>
      <c r="O8" s="174">
        <v>3323450.3919219431</v>
      </c>
      <c r="P8" s="174">
        <v>3243094.9489729288</v>
      </c>
      <c r="Q8" s="174">
        <v>3188011.8539100871</v>
      </c>
      <c r="R8" s="84" t="s">
        <v>89</v>
      </c>
      <c r="S8" s="81" t="s">
        <v>7</v>
      </c>
      <c r="T8" s="172">
        <v>6685837.1467057085</v>
      </c>
      <c r="U8" s="172">
        <v>7177383.4087245502</v>
      </c>
      <c r="V8" s="172">
        <v>8195986.7871276774</v>
      </c>
      <c r="W8" s="172">
        <v>8982233.4240343831</v>
      </c>
      <c r="X8" s="172">
        <v>8860715.4575302005</v>
      </c>
      <c r="Y8" s="172">
        <v>9462180.012966169</v>
      </c>
      <c r="Z8" s="172">
        <v>9918092.6051002182</v>
      </c>
      <c r="AA8" s="172">
        <v>9796281.5268665757</v>
      </c>
      <c r="AB8" s="172">
        <v>7078417.2844879432</v>
      </c>
      <c r="AC8" s="172">
        <v>7453872.5767578557</v>
      </c>
      <c r="AD8" s="172">
        <v>8195986.7871276774</v>
      </c>
      <c r="AE8" s="174">
        <v>8716860.8870819751</v>
      </c>
      <c r="AF8" s="174">
        <v>8563541.7084026188</v>
      </c>
      <c r="AG8" s="174">
        <v>9144573.0004833359</v>
      </c>
      <c r="AH8" s="174">
        <v>9379063.6212257687</v>
      </c>
      <c r="AI8" s="174">
        <v>9147365.7052705176</v>
      </c>
      <c r="AJ8" s="84" t="s">
        <v>89</v>
      </c>
      <c r="AK8" s="81" t="s">
        <v>7</v>
      </c>
      <c r="AL8" s="172">
        <v>2356180.0607314138</v>
      </c>
      <c r="AM8" s="172">
        <v>2627407.7619636729</v>
      </c>
      <c r="AN8" s="172">
        <v>2651618.4989477824</v>
      </c>
      <c r="AO8" s="172">
        <v>2678393.8376116026</v>
      </c>
      <c r="AP8" s="172">
        <v>2794682.6830440671</v>
      </c>
      <c r="AQ8" s="172">
        <v>2952089.2386159692</v>
      </c>
      <c r="AR8" s="172">
        <v>3108257.382031037</v>
      </c>
      <c r="AS8" s="172">
        <v>3054826.6216038065</v>
      </c>
      <c r="AT8" s="172">
        <v>2483849.8339473456</v>
      </c>
      <c r="AU8" s="172">
        <v>2704624.7800141256</v>
      </c>
      <c r="AV8" s="172">
        <v>2651618.4989477824</v>
      </c>
      <c r="AW8" s="174">
        <v>2633261.3609130746</v>
      </c>
      <c r="AX8" s="174">
        <v>2703057.1459577298</v>
      </c>
      <c r="AY8" s="174">
        <v>2827285.7377715628</v>
      </c>
      <c r="AZ8" s="174">
        <v>2948771.2354849949</v>
      </c>
      <c r="BA8" s="174">
        <v>2859897.7875960749</v>
      </c>
      <c r="BB8" s="84" t="s">
        <v>89</v>
      </c>
      <c r="BC8" s="81" t="s">
        <v>7</v>
      </c>
      <c r="BD8" s="172">
        <v>7381499.7998299813</v>
      </c>
      <c r="BE8" s="172">
        <v>7666129.0828236956</v>
      </c>
      <c r="BF8" s="172">
        <v>7770552.5452503636</v>
      </c>
      <c r="BG8" s="172">
        <v>8212356.7599399798</v>
      </c>
      <c r="BH8" s="172">
        <v>8705227.3560274411</v>
      </c>
      <c r="BI8" s="172">
        <v>8940548.5994212516</v>
      </c>
      <c r="BJ8" s="172">
        <v>9434950.8178277276</v>
      </c>
      <c r="BK8" s="172">
        <v>9654152.8618682381</v>
      </c>
      <c r="BL8" s="172">
        <v>7751066.0920826327</v>
      </c>
      <c r="BM8" s="172">
        <v>7912998.0188684547</v>
      </c>
      <c r="BN8" s="172">
        <v>7770552.5452503636</v>
      </c>
      <c r="BO8" s="174">
        <v>8059910.4250757508</v>
      </c>
      <c r="BP8" s="174">
        <v>8299230.9267929988</v>
      </c>
      <c r="BQ8" s="174">
        <v>8497131.9777858593</v>
      </c>
      <c r="BR8" s="174">
        <v>9096814.4698705543</v>
      </c>
      <c r="BS8" s="174">
        <v>9186784.7529734727</v>
      </c>
      <c r="BT8" s="84" t="s">
        <v>89</v>
      </c>
      <c r="BU8" s="81" t="s">
        <v>7</v>
      </c>
      <c r="BV8" s="172">
        <v>10023759.004201559</v>
      </c>
      <c r="BW8" s="172">
        <v>10349580.653753772</v>
      </c>
      <c r="BX8" s="172">
        <v>10979260.021115357</v>
      </c>
      <c r="BY8" s="172">
        <v>11272669.989659503</v>
      </c>
      <c r="BZ8" s="172">
        <v>11806257.569255861</v>
      </c>
      <c r="CA8" s="172">
        <v>12046342.096349249</v>
      </c>
      <c r="CB8" s="172">
        <v>12638253.703730581</v>
      </c>
      <c r="CC8" s="172">
        <v>13105996.840454897</v>
      </c>
      <c r="CD8" s="172">
        <v>10549876.30705194</v>
      </c>
      <c r="CE8" s="172">
        <v>10754919.51178919</v>
      </c>
      <c r="CF8" s="172">
        <v>10979260.021115357</v>
      </c>
      <c r="CG8" s="174">
        <v>10979182.543437818</v>
      </c>
      <c r="CH8" s="174">
        <v>11508951.259553725</v>
      </c>
      <c r="CI8" s="174">
        <v>11737075.093107022</v>
      </c>
      <c r="CJ8" s="174">
        <v>12172446.620541621</v>
      </c>
      <c r="CK8" s="174">
        <v>12382866.720210353</v>
      </c>
      <c r="CL8" s="84" t="s">
        <v>89</v>
      </c>
      <c r="CM8" s="81" t="s">
        <v>7</v>
      </c>
      <c r="CN8" s="172">
        <v>29150425</v>
      </c>
      <c r="CO8" s="172">
        <v>30680089</v>
      </c>
      <c r="CP8" s="172">
        <v>32430524</v>
      </c>
      <c r="CQ8" s="174">
        <v>34213280</v>
      </c>
      <c r="CR8" s="174">
        <v>35487649</v>
      </c>
      <c r="CS8" s="174">
        <v>36898464</v>
      </c>
      <c r="CT8" s="174">
        <v>38527557</v>
      </c>
      <c r="CU8" s="174">
        <v>39007700</v>
      </c>
      <c r="CV8" s="82">
        <v>30689760.449361201</v>
      </c>
      <c r="CW8" s="82">
        <v>31762198.755576652</v>
      </c>
      <c r="CX8" s="82">
        <v>32430524</v>
      </c>
      <c r="CY8" s="82">
        <v>33409128</v>
      </c>
      <c r="CZ8" s="82">
        <v>34269973.593712382</v>
      </c>
      <c r="DA8" s="82">
        <v>35526935.420316964</v>
      </c>
      <c r="DB8" s="82">
        <v>36839025.757801592</v>
      </c>
      <c r="DC8" s="82">
        <v>36757625.758788228</v>
      </c>
      <c r="DD8" s="84" t="s">
        <v>89</v>
      </c>
    </row>
    <row r="9" spans="1:108" ht="12.75" customHeight="1">
      <c r="A9" s="86" t="s">
        <v>90</v>
      </c>
      <c r="B9" s="83">
        <v>4280.7034278469055</v>
      </c>
      <c r="C9" s="83">
        <v>4714.184506989016</v>
      </c>
      <c r="D9" s="83">
        <v>5635.6695485325199</v>
      </c>
      <c r="E9" s="83">
        <v>4927.70442407269</v>
      </c>
      <c r="F9" s="83">
        <v>4569.1445323569396</v>
      </c>
      <c r="G9" s="83">
        <v>4703.3421210097076</v>
      </c>
      <c r="H9" s="83">
        <v>4119.2096582355625</v>
      </c>
      <c r="I9" s="83">
        <v>3821.7396543308441</v>
      </c>
      <c r="J9" s="83">
        <v>4012.0594880190674</v>
      </c>
      <c r="K9" s="83">
        <v>4663.0748409247681</v>
      </c>
      <c r="L9" s="83">
        <v>5635.6695485325199</v>
      </c>
      <c r="M9" s="65">
        <v>4689.6685288471635</v>
      </c>
      <c r="N9" s="65">
        <v>4455.739049676301</v>
      </c>
      <c r="O9" s="65">
        <v>4389.8963659128931</v>
      </c>
      <c r="P9" s="65">
        <v>4160.7485321551112</v>
      </c>
      <c r="Q9" s="65">
        <v>3549.8794388694782</v>
      </c>
      <c r="R9" s="85" t="s">
        <v>91</v>
      </c>
      <c r="S9" s="86" t="s">
        <v>90</v>
      </c>
      <c r="T9" s="83">
        <v>15987.023732326852</v>
      </c>
      <c r="U9" s="83">
        <v>14639.67735154953</v>
      </c>
      <c r="V9" s="83">
        <v>14371.982302851604</v>
      </c>
      <c r="W9" s="83">
        <v>13573.720069829147</v>
      </c>
      <c r="X9" s="83">
        <v>12706.932817634855</v>
      </c>
      <c r="Y9" s="83">
        <v>13451.428024877172</v>
      </c>
      <c r="Z9" s="83">
        <v>11283.500415068962</v>
      </c>
      <c r="AA9" s="83">
        <v>8261.8295085108693</v>
      </c>
      <c r="AB9" s="83">
        <v>14849.021418304659</v>
      </c>
      <c r="AC9" s="83">
        <v>14650.432489544999</v>
      </c>
      <c r="AD9" s="83">
        <v>14371.982302851604</v>
      </c>
      <c r="AE9" s="82">
        <v>12992.992014138399</v>
      </c>
      <c r="AF9" s="82">
        <v>12353.588026086474</v>
      </c>
      <c r="AG9" s="82">
        <v>12467.985873526055</v>
      </c>
      <c r="AH9" s="82">
        <v>11243.244731573239</v>
      </c>
      <c r="AI9" s="82">
        <v>7283.4175949014589</v>
      </c>
      <c r="AJ9" s="85" t="s">
        <v>91</v>
      </c>
      <c r="AK9" s="86" t="s">
        <v>90</v>
      </c>
      <c r="AL9" s="83">
        <v>23387.259962029773</v>
      </c>
      <c r="AM9" s="83">
        <v>27628.545910672088</v>
      </c>
      <c r="AN9" s="83">
        <v>27001.051358855511</v>
      </c>
      <c r="AO9" s="83">
        <v>25101.158360429701</v>
      </c>
      <c r="AP9" s="83">
        <v>24951.480385294111</v>
      </c>
      <c r="AQ9" s="83">
        <v>22630.395783044547</v>
      </c>
      <c r="AR9" s="83">
        <v>19836.133329972083</v>
      </c>
      <c r="AS9" s="83">
        <v>15871.219915042033</v>
      </c>
      <c r="AT9" s="83">
        <v>21546.733025559151</v>
      </c>
      <c r="AU9" s="83">
        <v>27516.553852675308</v>
      </c>
      <c r="AV9" s="83">
        <v>27001.051358855511</v>
      </c>
      <c r="AW9" s="65">
        <v>24023.40868315988</v>
      </c>
      <c r="AX9" s="65">
        <v>24215.82280195404</v>
      </c>
      <c r="AY9" s="65">
        <v>20600.603133507917</v>
      </c>
      <c r="AZ9" s="65">
        <v>19318.954333199046</v>
      </c>
      <c r="BA9" s="65">
        <v>13689.857621485664</v>
      </c>
      <c r="BB9" s="85" t="s">
        <v>91</v>
      </c>
      <c r="BC9" s="86" t="s">
        <v>90</v>
      </c>
      <c r="BD9" s="83">
        <v>25596.700527750447</v>
      </c>
      <c r="BE9" s="83">
        <v>27223.615648346899</v>
      </c>
      <c r="BF9" s="83">
        <v>28306.780832245469</v>
      </c>
      <c r="BG9" s="71">
        <v>28158.631957855221</v>
      </c>
      <c r="BH9" s="71">
        <v>26797.616788368436</v>
      </c>
      <c r="BI9" s="71">
        <v>23050.160529170902</v>
      </c>
      <c r="BJ9" s="71">
        <v>20323.139172927269</v>
      </c>
      <c r="BK9" s="71">
        <v>18194.320824205133</v>
      </c>
      <c r="BL9" s="71">
        <v>24329.445467988822</v>
      </c>
      <c r="BM9" s="71">
        <v>27314.104324571519</v>
      </c>
      <c r="BN9" s="71">
        <v>28306.780832245469</v>
      </c>
      <c r="BO9" s="82">
        <v>26922.56601687659</v>
      </c>
      <c r="BP9" s="82">
        <v>25769.164195947142</v>
      </c>
      <c r="BQ9" s="82">
        <v>21805.266979876229</v>
      </c>
      <c r="BR9" s="82">
        <v>20679.154663023484</v>
      </c>
      <c r="BS9" s="82">
        <v>16472.110114304895</v>
      </c>
      <c r="BT9" s="85" t="s">
        <v>91</v>
      </c>
      <c r="BU9" s="86" t="s">
        <v>90</v>
      </c>
      <c r="BV9" s="83">
        <v>83851.312350046021</v>
      </c>
      <c r="BW9" s="83">
        <v>81543.976582442483</v>
      </c>
      <c r="BX9" s="83">
        <v>91228.515468327096</v>
      </c>
      <c r="BY9" s="71">
        <v>81781.78495527379</v>
      </c>
      <c r="BZ9" s="71">
        <v>78590.825371528597</v>
      </c>
      <c r="CA9" s="71">
        <v>78860.67352415029</v>
      </c>
      <c r="CB9" s="71">
        <v>71814.017434284397</v>
      </c>
      <c r="CC9" s="71">
        <v>57524.891387237301</v>
      </c>
      <c r="CD9" s="71">
        <v>77187.13295792733</v>
      </c>
      <c r="CE9" s="71">
        <v>80873.201054754856</v>
      </c>
      <c r="CF9" s="71">
        <v>91228.515468327096</v>
      </c>
      <c r="CG9" s="65">
        <v>78190.364549093589</v>
      </c>
      <c r="CH9" s="65">
        <v>76072.727451173574</v>
      </c>
      <c r="CI9" s="65">
        <v>72883.294518315</v>
      </c>
      <c r="CJ9" s="65">
        <v>71420.455540490919</v>
      </c>
      <c r="CK9" s="65">
        <v>50774.408212091213</v>
      </c>
      <c r="CL9" s="85" t="s">
        <v>91</v>
      </c>
      <c r="CM9" s="86" t="s">
        <v>90</v>
      </c>
      <c r="CN9" s="83">
        <v>153103</v>
      </c>
      <c r="CO9" s="83">
        <v>155750</v>
      </c>
      <c r="CP9" s="83">
        <v>166544</v>
      </c>
      <c r="CQ9" s="82">
        <v>153543</v>
      </c>
      <c r="CR9" s="82">
        <v>147616</v>
      </c>
      <c r="CS9" s="82">
        <v>142696</v>
      </c>
      <c r="CT9" s="82">
        <v>127376</v>
      </c>
      <c r="CU9" s="82">
        <v>103674</v>
      </c>
      <c r="CV9" s="82">
        <v>141909.43418105796</v>
      </c>
      <c r="CW9" s="82">
        <v>154983.19869987093</v>
      </c>
      <c r="CX9" s="82">
        <v>166544</v>
      </c>
      <c r="CY9" s="82">
        <v>146819</v>
      </c>
      <c r="CZ9" s="82">
        <v>142866.03733807468</v>
      </c>
      <c r="DA9" s="82">
        <v>132130.9538365984</v>
      </c>
      <c r="DB9" s="82">
        <v>126808.52908290685</v>
      </c>
      <c r="DC9" s="82">
        <v>91712.584197216333</v>
      </c>
      <c r="DD9" s="85" t="s">
        <v>91</v>
      </c>
    </row>
    <row r="10" spans="1:108" ht="12.75" customHeight="1">
      <c r="A10" s="86" t="s">
        <v>92</v>
      </c>
      <c r="B10" s="83">
        <v>29.150675536657296</v>
      </c>
      <c r="C10" s="83">
        <v>20.192827911493374</v>
      </c>
      <c r="D10" s="83">
        <v>83</v>
      </c>
      <c r="E10" s="83">
        <v>0</v>
      </c>
      <c r="F10" s="83">
        <v>0</v>
      </c>
      <c r="G10" s="83">
        <v>0</v>
      </c>
      <c r="H10" s="83">
        <v>0</v>
      </c>
      <c r="I10" s="83">
        <v>0</v>
      </c>
      <c r="J10" s="83">
        <v>32.721302325219298</v>
      </c>
      <c r="K10" s="83">
        <v>22.958968721286986</v>
      </c>
      <c r="L10" s="83">
        <v>83</v>
      </c>
      <c r="M10" s="65">
        <v>0</v>
      </c>
      <c r="N10" s="65">
        <v>0</v>
      </c>
      <c r="O10" s="65">
        <v>0</v>
      </c>
      <c r="P10" s="65">
        <v>0</v>
      </c>
      <c r="Q10" s="65">
        <v>0</v>
      </c>
      <c r="R10" s="85" t="s">
        <v>93</v>
      </c>
      <c r="S10" s="86" t="s">
        <v>92</v>
      </c>
      <c r="T10" s="83">
        <v>5053.7384953021055</v>
      </c>
      <c r="U10" s="83">
        <v>7283.216994280082</v>
      </c>
      <c r="V10" s="83">
        <v>6465.6049754994347</v>
      </c>
      <c r="W10" s="83">
        <v>5723.2668278919791</v>
      </c>
      <c r="X10" s="83">
        <v>6697.9190357061634</v>
      </c>
      <c r="Y10" s="83">
        <v>7527</v>
      </c>
      <c r="Z10" s="83">
        <v>6770.2361832782235</v>
      </c>
      <c r="AA10" s="83">
        <v>1923.966641</v>
      </c>
      <c r="AB10" s="83">
        <v>5710.6632187680061</v>
      </c>
      <c r="AC10" s="83">
        <v>8336.290060573092</v>
      </c>
      <c r="AD10" s="83">
        <v>6465.6049754994347</v>
      </c>
      <c r="AE10" s="82">
        <v>5531.9268422257683</v>
      </c>
      <c r="AF10" s="82">
        <v>6183.5656572219468</v>
      </c>
      <c r="AG10" s="82">
        <v>7121.6187035890425</v>
      </c>
      <c r="AH10" s="82">
        <v>6426.2177390851448</v>
      </c>
      <c r="AI10" s="82">
        <v>1936.6477821885128</v>
      </c>
      <c r="AJ10" s="85" t="s">
        <v>93</v>
      </c>
      <c r="AK10" s="86" t="s">
        <v>92</v>
      </c>
      <c r="AL10" s="83">
        <v>0</v>
      </c>
      <c r="AM10" s="83">
        <v>0</v>
      </c>
      <c r="AN10" s="83">
        <v>0</v>
      </c>
      <c r="AO10" s="83">
        <v>0</v>
      </c>
      <c r="AP10" s="83">
        <v>0</v>
      </c>
      <c r="AQ10" s="83">
        <v>0</v>
      </c>
      <c r="AR10" s="83">
        <v>0</v>
      </c>
      <c r="AS10" s="83">
        <v>124.311902</v>
      </c>
      <c r="AT10" s="83">
        <v>0</v>
      </c>
      <c r="AU10" s="83">
        <v>0</v>
      </c>
      <c r="AV10" s="83">
        <v>0</v>
      </c>
      <c r="AW10" s="65">
        <v>0</v>
      </c>
      <c r="AX10" s="65">
        <v>0</v>
      </c>
      <c r="AY10" s="65">
        <v>0</v>
      </c>
      <c r="AZ10" s="65">
        <v>0</v>
      </c>
      <c r="BA10" s="65">
        <v>0</v>
      </c>
      <c r="BB10" s="85" t="s">
        <v>93</v>
      </c>
      <c r="BC10" s="86" t="s">
        <v>92</v>
      </c>
      <c r="BD10" s="83">
        <v>990.39194842603388</v>
      </c>
      <c r="BE10" s="83">
        <v>1023.914863942849</v>
      </c>
      <c r="BF10" s="83">
        <v>1102.1342567737765</v>
      </c>
      <c r="BG10" s="71">
        <v>753.61942656078088</v>
      </c>
      <c r="BH10" s="71">
        <v>0</v>
      </c>
      <c r="BI10" s="71">
        <v>0</v>
      </c>
      <c r="BJ10" s="71">
        <v>68.763816721776095</v>
      </c>
      <c r="BK10" s="71">
        <v>11.946346</v>
      </c>
      <c r="BL10" s="71">
        <v>1119.0807656235349</v>
      </c>
      <c r="BM10" s="71">
        <v>1171.9616908109901</v>
      </c>
      <c r="BN10" s="71">
        <v>1102.1342567737765</v>
      </c>
      <c r="BO10" s="82">
        <v>728.4244575662932</v>
      </c>
      <c r="BP10" s="82">
        <v>0</v>
      </c>
      <c r="BQ10" s="82">
        <v>0</v>
      </c>
      <c r="BR10" s="82">
        <v>0</v>
      </c>
      <c r="BS10" s="82">
        <v>0</v>
      </c>
      <c r="BT10" s="85" t="s">
        <v>93</v>
      </c>
      <c r="BU10" s="86" t="s">
        <v>92</v>
      </c>
      <c r="BV10" s="83">
        <v>2757.7188807352031</v>
      </c>
      <c r="BW10" s="83">
        <v>646.67531386557539</v>
      </c>
      <c r="BX10" s="83">
        <v>174.2607677267888</v>
      </c>
      <c r="BY10" s="71">
        <v>283.11374554724011</v>
      </c>
      <c r="BZ10" s="71">
        <v>522.0809642938367</v>
      </c>
      <c r="CA10" s="71">
        <v>117</v>
      </c>
      <c r="CB10" s="71">
        <v>0</v>
      </c>
      <c r="CC10" s="71">
        <v>2420.7751109999999</v>
      </c>
      <c r="CD10" s="71">
        <v>3116.2069030418947</v>
      </c>
      <c r="CE10" s="71">
        <v>740.17745120450707</v>
      </c>
      <c r="CF10" s="71">
        <v>174.2607677267888</v>
      </c>
      <c r="CG10" s="65">
        <v>273.64870020793887</v>
      </c>
      <c r="CH10" s="65">
        <v>481.88759721592248</v>
      </c>
      <c r="CI10" s="65">
        <v>109.83856526211167</v>
      </c>
      <c r="CJ10" s="65">
        <v>0</v>
      </c>
      <c r="CK10" s="65">
        <v>0</v>
      </c>
      <c r="CL10" s="85" t="s">
        <v>93</v>
      </c>
      <c r="CM10" s="86" t="s">
        <v>92</v>
      </c>
      <c r="CN10" s="83">
        <v>8831</v>
      </c>
      <c r="CO10" s="83">
        <v>8974</v>
      </c>
      <c r="CP10" s="83">
        <v>7825</v>
      </c>
      <c r="CQ10" s="82">
        <v>6760</v>
      </c>
      <c r="CR10" s="82">
        <v>7220</v>
      </c>
      <c r="CS10" s="82">
        <v>7644</v>
      </c>
      <c r="CT10" s="82">
        <v>6839</v>
      </c>
      <c r="CU10" s="82">
        <v>4481</v>
      </c>
      <c r="CV10" s="82">
        <v>9978.1684890004308</v>
      </c>
      <c r="CW10" s="82">
        <v>10270.81322217347</v>
      </c>
      <c r="CX10" s="82">
        <v>7825</v>
      </c>
      <c r="CY10" s="82">
        <v>6534.0000000000009</v>
      </c>
      <c r="CZ10" s="82">
        <v>6665.4532544378708</v>
      </c>
      <c r="DA10" s="82">
        <v>7231.3705459850189</v>
      </c>
      <c r="DB10" s="82">
        <v>6490.637534798956</v>
      </c>
      <c r="DC10" s="82">
        <v>4509.9443727686266</v>
      </c>
      <c r="DD10" s="85" t="s">
        <v>93</v>
      </c>
    </row>
    <row r="11" spans="1:108" ht="12.75" customHeight="1">
      <c r="A11" s="86" t="s">
        <v>94</v>
      </c>
      <c r="B11" s="83">
        <v>57392.410931352366</v>
      </c>
      <c r="C11" s="83">
        <v>45721.915391139453</v>
      </c>
      <c r="D11" s="83">
        <v>44494.391075538537</v>
      </c>
      <c r="E11" s="83">
        <v>52913.764849355081</v>
      </c>
      <c r="F11" s="83">
        <v>46628.744041498787</v>
      </c>
      <c r="G11" s="83">
        <v>47628.797567625305</v>
      </c>
      <c r="H11" s="83">
        <v>47376.615544178218</v>
      </c>
      <c r="I11" s="83">
        <v>53924.698791073235</v>
      </c>
      <c r="J11" s="83">
        <v>58723.041760070912</v>
      </c>
      <c r="K11" s="83">
        <v>46213.514763883933</v>
      </c>
      <c r="L11" s="83">
        <v>44494.391075538537</v>
      </c>
      <c r="M11" s="65">
        <v>52032.056088458703</v>
      </c>
      <c r="N11" s="65">
        <v>45263.043249256676</v>
      </c>
      <c r="O11" s="65">
        <v>44752.614343224719</v>
      </c>
      <c r="P11" s="65">
        <v>46163.14740815563</v>
      </c>
      <c r="Q11" s="65">
        <v>53234.775113233401</v>
      </c>
      <c r="R11" s="85" t="s">
        <v>95</v>
      </c>
      <c r="S11" s="86" t="s">
        <v>94</v>
      </c>
      <c r="T11" s="83">
        <v>1625792.969207969</v>
      </c>
      <c r="U11" s="83">
        <v>1674204.4039365845</v>
      </c>
      <c r="V11" s="83">
        <v>2001492.6950737026</v>
      </c>
      <c r="W11" s="83">
        <v>2129623.5779150715</v>
      </c>
      <c r="X11" s="83">
        <v>1991991.5489096446</v>
      </c>
      <c r="Y11" s="83">
        <v>2280804.5779562965</v>
      </c>
      <c r="Z11" s="83">
        <v>2363064.0063824095</v>
      </c>
      <c r="AA11" s="83">
        <v>2327885.0042255195</v>
      </c>
      <c r="AB11" s="83">
        <v>1747209.3659549041</v>
      </c>
      <c r="AC11" s="83">
        <v>1780150.6441256895</v>
      </c>
      <c r="AD11" s="83">
        <v>2001492.6950737026</v>
      </c>
      <c r="AE11" s="82">
        <v>1991889.2325718959</v>
      </c>
      <c r="AF11" s="82">
        <v>1952641.5328838171</v>
      </c>
      <c r="AG11" s="82">
        <v>2306899.8964096452</v>
      </c>
      <c r="AH11" s="82">
        <v>2244314.4535970041</v>
      </c>
      <c r="AI11" s="82">
        <v>2170110.6946414141</v>
      </c>
      <c r="AJ11" s="85" t="s">
        <v>95</v>
      </c>
      <c r="AK11" s="86" t="s">
        <v>94</v>
      </c>
      <c r="AL11" s="83">
        <v>37358.226215687566</v>
      </c>
      <c r="AM11" s="83">
        <v>43899.746813652469</v>
      </c>
      <c r="AN11" s="83">
        <v>62456.889134476478</v>
      </c>
      <c r="AO11" s="83">
        <v>51769.210152937754</v>
      </c>
      <c r="AP11" s="83">
        <v>44795.824194884794</v>
      </c>
      <c r="AQ11" s="83">
        <v>45325.850966950275</v>
      </c>
      <c r="AR11" s="83">
        <v>47877.095453846683</v>
      </c>
      <c r="AS11" s="83">
        <v>50065.031505636267</v>
      </c>
      <c r="AT11" s="83">
        <v>38494.340158178478</v>
      </c>
      <c r="AU11" s="83">
        <v>45030.665198892835</v>
      </c>
      <c r="AV11" s="83">
        <v>62456.889134476478</v>
      </c>
      <c r="AW11" s="65">
        <v>50173.473584580133</v>
      </c>
      <c r="AX11" s="65">
        <v>44595.310127890509</v>
      </c>
      <c r="AY11" s="65">
        <v>44257.406869950195</v>
      </c>
      <c r="AZ11" s="65">
        <v>46188.92013258925</v>
      </c>
      <c r="BA11" s="65">
        <v>47810.86649218719</v>
      </c>
      <c r="BB11" s="85" t="s">
        <v>95</v>
      </c>
      <c r="BC11" s="86" t="s">
        <v>94</v>
      </c>
      <c r="BD11" s="83">
        <v>1302194.4677683127</v>
      </c>
      <c r="BE11" s="83">
        <v>1427084.2321201344</v>
      </c>
      <c r="BF11" s="83">
        <v>1473899.3927835559</v>
      </c>
      <c r="BG11" s="71">
        <v>1612229.4934437105</v>
      </c>
      <c r="BH11" s="71">
        <v>1859666.5294016493</v>
      </c>
      <c r="BI11" s="71">
        <v>1875910.4314749469</v>
      </c>
      <c r="BJ11" s="71">
        <v>1853002.3023469783</v>
      </c>
      <c r="BK11" s="71">
        <v>2010567.120483167</v>
      </c>
      <c r="BL11" s="71">
        <v>1330237.9038217713</v>
      </c>
      <c r="BM11" s="71">
        <v>1476522.9063212252</v>
      </c>
      <c r="BN11" s="71">
        <v>1473899.3927835559</v>
      </c>
      <c r="BO11" s="82">
        <v>1590889.653757388</v>
      </c>
      <c r="BP11" s="82">
        <v>1718083.6433410011</v>
      </c>
      <c r="BQ11" s="82">
        <v>1761938.6649055211</v>
      </c>
      <c r="BR11" s="82">
        <v>1939693.6184772009</v>
      </c>
      <c r="BS11" s="82">
        <v>2096698.6960413442</v>
      </c>
      <c r="BT11" s="85" t="s">
        <v>95</v>
      </c>
      <c r="BU11" s="86" t="s">
        <v>94</v>
      </c>
      <c r="BV11" s="83">
        <v>5091171.925876678</v>
      </c>
      <c r="BW11" s="83">
        <v>5277543.7017384898</v>
      </c>
      <c r="BX11" s="83">
        <v>5567328.6319327261</v>
      </c>
      <c r="BY11" s="83">
        <v>5630795.9536389252</v>
      </c>
      <c r="BZ11" s="83">
        <v>5790053.3534523221</v>
      </c>
      <c r="CA11" s="83">
        <v>5606619.3420341816</v>
      </c>
      <c r="CB11" s="83">
        <v>5749889.9802725865</v>
      </c>
      <c r="CC11" s="83">
        <v>5970804.1449946035</v>
      </c>
      <c r="CD11" s="83">
        <v>5317527.5914983125</v>
      </c>
      <c r="CE11" s="83">
        <v>5511160.5554835163</v>
      </c>
      <c r="CF11" s="83">
        <v>5567328.6319327261</v>
      </c>
      <c r="CG11" s="82">
        <v>5460221.5839976771</v>
      </c>
      <c r="CH11" s="82">
        <v>5727262.1150196223</v>
      </c>
      <c r="CI11" s="82">
        <v>5600108.9702027198</v>
      </c>
      <c r="CJ11" s="82">
        <v>5669902.8782638172</v>
      </c>
      <c r="CK11" s="82">
        <v>5770408.2468132619</v>
      </c>
      <c r="CL11" s="85" t="s">
        <v>95</v>
      </c>
      <c r="CM11" s="86" t="s">
        <v>94</v>
      </c>
      <c r="CN11" s="83">
        <v>8113910</v>
      </c>
      <c r="CO11" s="83">
        <v>8468454</v>
      </c>
      <c r="CP11" s="83">
        <v>9149672</v>
      </c>
      <c r="CQ11" s="82">
        <v>9477332</v>
      </c>
      <c r="CR11" s="82">
        <v>9733136</v>
      </c>
      <c r="CS11" s="82">
        <v>9856289</v>
      </c>
      <c r="CT11" s="82">
        <v>10061210</v>
      </c>
      <c r="CU11" s="82">
        <v>10413246</v>
      </c>
      <c r="CV11" s="82">
        <v>8492349.5050813388</v>
      </c>
      <c r="CW11" s="82">
        <v>8862191.5557652935</v>
      </c>
      <c r="CX11" s="82">
        <v>9149672</v>
      </c>
      <c r="CY11" s="82">
        <v>9145206</v>
      </c>
      <c r="CZ11" s="82">
        <v>9482633.6562741492</v>
      </c>
      <c r="DA11" s="82">
        <v>9754895.3308033496</v>
      </c>
      <c r="DB11" s="82">
        <v>9953560.3800680544</v>
      </c>
      <c r="DC11" s="82">
        <v>10134325.372812072</v>
      </c>
      <c r="DD11" s="85" t="s">
        <v>95</v>
      </c>
    </row>
    <row r="12" spans="1:108" ht="12.75" customHeight="1">
      <c r="A12" s="124" t="s">
        <v>147</v>
      </c>
      <c r="B12" s="173">
        <v>16975.235292918707</v>
      </c>
      <c r="C12" s="173">
        <v>22461.106336007528</v>
      </c>
      <c r="D12" s="173">
        <v>21583.3968744208</v>
      </c>
      <c r="E12" s="83">
        <v>23624.520666128818</v>
      </c>
      <c r="F12" s="83">
        <v>21699.648120196565</v>
      </c>
      <c r="G12" s="83">
        <v>21269.505816288736</v>
      </c>
      <c r="H12" s="83">
        <v>22209.746482131261</v>
      </c>
      <c r="I12" s="83">
        <v>29653.184411602444</v>
      </c>
      <c r="J12" s="83">
        <v>26499.295774528371</v>
      </c>
      <c r="K12" s="83">
        <v>21887.622556214639</v>
      </c>
      <c r="L12" s="83">
        <v>21583.3968744208</v>
      </c>
      <c r="M12" s="65">
        <v>23823.240117782607</v>
      </c>
      <c r="N12" s="65">
        <v>25648.865702364914</v>
      </c>
      <c r="O12" s="65">
        <v>34250.507675636458</v>
      </c>
      <c r="P12" s="65">
        <v>40653.135109017538</v>
      </c>
      <c r="Q12" s="65">
        <v>44184.148661584397</v>
      </c>
      <c r="R12" s="85" t="s">
        <v>151</v>
      </c>
      <c r="S12" s="124" t="s">
        <v>147</v>
      </c>
      <c r="T12" s="173">
        <v>54167.457426149151</v>
      </c>
      <c r="U12" s="173">
        <v>69602.969564258688</v>
      </c>
      <c r="V12" s="173">
        <v>66362.727156259905</v>
      </c>
      <c r="W12" s="83">
        <v>71352.569566810358</v>
      </c>
      <c r="X12" s="83">
        <v>67538.875605164591</v>
      </c>
      <c r="Y12" s="83">
        <v>65685.847836061643</v>
      </c>
      <c r="Z12" s="83">
        <v>68348.256178210941</v>
      </c>
      <c r="AA12" s="83">
        <v>86434.787863165111</v>
      </c>
      <c r="AB12" s="83">
        <v>86625.769763114076</v>
      </c>
      <c r="AC12" s="83">
        <v>65728.874675059036</v>
      </c>
      <c r="AD12" s="83">
        <v>66362.727156259905</v>
      </c>
      <c r="AE12" s="82">
        <v>73093.406624967669</v>
      </c>
      <c r="AF12" s="82">
        <v>79954.149154120591</v>
      </c>
      <c r="AG12" s="82">
        <v>107398.1011531767</v>
      </c>
      <c r="AH12" s="82">
        <v>128306.67667085535</v>
      </c>
      <c r="AI12" s="82">
        <v>130447.16115649995</v>
      </c>
      <c r="AJ12" s="85" t="s">
        <v>151</v>
      </c>
      <c r="AK12" s="124" t="s">
        <v>147</v>
      </c>
      <c r="AL12" s="173">
        <v>30302.698803033658</v>
      </c>
      <c r="AM12" s="173">
        <v>40749.48979928589</v>
      </c>
      <c r="AN12" s="173">
        <v>28867.141144865513</v>
      </c>
      <c r="AO12" s="83">
        <v>38466.64652269776</v>
      </c>
      <c r="AP12" s="83">
        <v>35320.290815764383</v>
      </c>
      <c r="AQ12" s="83">
        <v>29755.539702045709</v>
      </c>
      <c r="AR12" s="83">
        <v>31557.91114785846</v>
      </c>
      <c r="AS12" s="83">
        <v>40807.88135162204</v>
      </c>
      <c r="AT12" s="83">
        <v>41993.194047977762</v>
      </c>
      <c r="AU12" s="83">
        <v>38801.798203228012</v>
      </c>
      <c r="AV12" s="83">
        <v>28867.141144865513</v>
      </c>
      <c r="AW12" s="65">
        <v>39667.750508368954</v>
      </c>
      <c r="AX12" s="65">
        <v>41731.142766942357</v>
      </c>
      <c r="AY12" s="65">
        <v>48636.354039281992</v>
      </c>
      <c r="AZ12" s="65">
        <v>59249.493848757797</v>
      </c>
      <c r="BA12" s="65">
        <v>61385.440763922496</v>
      </c>
      <c r="BB12" s="85" t="s">
        <v>151</v>
      </c>
      <c r="BC12" s="124" t="s">
        <v>147</v>
      </c>
      <c r="BD12" s="173">
        <v>70111.047380278353</v>
      </c>
      <c r="BE12" s="173">
        <v>90239.35552393613</v>
      </c>
      <c r="BF12" s="173">
        <v>80546.784681354446</v>
      </c>
      <c r="BG12" s="71">
        <v>89055.666228034504</v>
      </c>
      <c r="BH12" s="71">
        <v>82644.573887241437</v>
      </c>
      <c r="BI12" s="71">
        <v>80837.637010101607</v>
      </c>
      <c r="BJ12" s="71">
        <v>84550.447843603324</v>
      </c>
      <c r="BK12" s="71">
        <v>109240.32032314535</v>
      </c>
      <c r="BL12" s="71">
        <v>106885.4495367226</v>
      </c>
      <c r="BM12" s="71">
        <v>86241.830007389377</v>
      </c>
      <c r="BN12" s="71">
        <v>80546.784681354446</v>
      </c>
      <c r="BO12" s="82">
        <v>90894.179874303431</v>
      </c>
      <c r="BP12" s="82">
        <v>97995.654060110624</v>
      </c>
      <c r="BQ12" s="82">
        <v>131567.42431110688</v>
      </c>
      <c r="BR12" s="82">
        <v>157279.08574914062</v>
      </c>
      <c r="BS12" s="82">
        <v>164814.45892090132</v>
      </c>
      <c r="BT12" s="85" t="s">
        <v>151</v>
      </c>
      <c r="BU12" s="124" t="s">
        <v>147</v>
      </c>
      <c r="BV12" s="173">
        <v>73187.561097620128</v>
      </c>
      <c r="BW12" s="173">
        <v>80258.078776511771</v>
      </c>
      <c r="BX12" s="173">
        <v>89260.950143099326</v>
      </c>
      <c r="BY12" s="71">
        <v>102472.59701632854</v>
      </c>
      <c r="BZ12" s="71">
        <v>97074.61157163301</v>
      </c>
      <c r="CA12" s="71">
        <v>90430.469635502304</v>
      </c>
      <c r="CB12" s="71">
        <v>96178.638348195978</v>
      </c>
      <c r="CC12" s="71">
        <v>133966.82605046508</v>
      </c>
      <c r="CD12" s="71">
        <v>131408.97355678899</v>
      </c>
      <c r="CE12" s="71">
        <v>79120.414023825258</v>
      </c>
      <c r="CF12" s="71">
        <v>89260.950143099326</v>
      </c>
      <c r="CG12" s="65">
        <v>103165.42287457733</v>
      </c>
      <c r="CH12" s="65">
        <v>115122.23329095321</v>
      </c>
      <c r="CI12" s="65">
        <v>144547.35745754134</v>
      </c>
      <c r="CJ12" s="65">
        <v>173469.83816822057</v>
      </c>
      <c r="CK12" s="65">
        <v>200493.77418509437</v>
      </c>
      <c r="CL12" s="85" t="s">
        <v>151</v>
      </c>
      <c r="CM12" s="124" t="s">
        <v>147</v>
      </c>
      <c r="CN12" s="173">
        <v>244744</v>
      </c>
      <c r="CO12" s="173">
        <v>303311</v>
      </c>
      <c r="CP12" s="173">
        <v>286621</v>
      </c>
      <c r="CQ12" s="82">
        <v>324972</v>
      </c>
      <c r="CR12" s="82">
        <v>304278</v>
      </c>
      <c r="CS12" s="82">
        <v>287979</v>
      </c>
      <c r="CT12" s="82">
        <v>302845</v>
      </c>
      <c r="CU12" s="82">
        <v>400103</v>
      </c>
      <c r="CV12" s="82">
        <v>389120.34778728499</v>
      </c>
      <c r="CW12" s="82">
        <v>292156.65245459799</v>
      </c>
      <c r="CX12" s="82">
        <v>286621</v>
      </c>
      <c r="CY12" s="82">
        <v>330644</v>
      </c>
      <c r="CZ12" s="82">
        <v>360499.14718806546</v>
      </c>
      <c r="DA12" s="82">
        <v>466451.85567793821</v>
      </c>
      <c r="DB12" s="82">
        <v>559018.5258175612</v>
      </c>
      <c r="DC12" s="82">
        <v>601918.85291071434</v>
      </c>
      <c r="DD12" s="85" t="s">
        <v>151</v>
      </c>
    </row>
    <row r="13" spans="1:108" ht="12.75" customHeight="1">
      <c r="A13" s="86" t="s">
        <v>96</v>
      </c>
      <c r="B13" s="83">
        <v>50080.560772547324</v>
      </c>
      <c r="C13" s="83">
        <v>113891.22467191312</v>
      </c>
      <c r="D13" s="83">
        <v>118870.08956342669</v>
      </c>
      <c r="E13" s="83">
        <v>128595.97520363296</v>
      </c>
      <c r="F13" s="83">
        <v>204725.56947983385</v>
      </c>
      <c r="G13" s="83">
        <v>354004.49154526077</v>
      </c>
      <c r="H13" s="83">
        <v>238822.3323594566</v>
      </c>
      <c r="I13" s="83">
        <v>308137.00518856407</v>
      </c>
      <c r="J13" s="83">
        <v>54865.481199081005</v>
      </c>
      <c r="K13" s="83">
        <v>120303.14232725359</v>
      </c>
      <c r="L13" s="83">
        <v>118870.08956342669</v>
      </c>
      <c r="M13" s="65">
        <v>125452.22381787028</v>
      </c>
      <c r="N13" s="65">
        <v>192693.29555467339</v>
      </c>
      <c r="O13" s="65">
        <v>317272.07550833438</v>
      </c>
      <c r="P13" s="65">
        <v>203457.38020337073</v>
      </c>
      <c r="Q13" s="65">
        <v>256518.61573397712</v>
      </c>
      <c r="R13" s="85" t="s">
        <v>97</v>
      </c>
      <c r="S13" s="86" t="s">
        <v>96</v>
      </c>
      <c r="T13" s="83">
        <v>232856.64864358577</v>
      </c>
      <c r="U13" s="83">
        <v>204593.05484693343</v>
      </c>
      <c r="V13" s="83">
        <v>327471.78678738402</v>
      </c>
      <c r="W13" s="83">
        <v>396749.1442223817</v>
      </c>
      <c r="X13" s="83">
        <v>256812.42428517662</v>
      </c>
      <c r="Y13" s="83">
        <v>300289.9396353183</v>
      </c>
      <c r="Z13" s="83">
        <v>322916.67250713182</v>
      </c>
      <c r="AA13" s="83">
        <v>323185.25161767111</v>
      </c>
      <c r="AB13" s="83">
        <v>255003.91854029128</v>
      </c>
      <c r="AC13" s="83">
        <v>216017.78237279496</v>
      </c>
      <c r="AD13" s="83">
        <v>327471.78678738402</v>
      </c>
      <c r="AE13" s="82">
        <v>386751.08535413881</v>
      </c>
      <c r="AF13" s="82">
        <v>241700.10334440615</v>
      </c>
      <c r="AG13" s="82">
        <v>269182.32103088143</v>
      </c>
      <c r="AH13" s="82">
        <v>275442.79149377806</v>
      </c>
      <c r="AI13" s="82">
        <v>269612.45407372632</v>
      </c>
      <c r="AJ13" s="85" t="s">
        <v>97</v>
      </c>
      <c r="AK13" s="86" t="s">
        <v>96</v>
      </c>
      <c r="AL13" s="83">
        <v>91377.907329051479</v>
      </c>
      <c r="AM13" s="83">
        <v>240591.74825043292</v>
      </c>
      <c r="AN13" s="83">
        <v>168776.50340566138</v>
      </c>
      <c r="AO13" s="83">
        <v>188233.74640771185</v>
      </c>
      <c r="AP13" s="83">
        <v>206886.19885512572</v>
      </c>
      <c r="AQ13" s="83">
        <v>242560.17257676666</v>
      </c>
      <c r="AR13" s="83">
        <v>252365.34911374122</v>
      </c>
      <c r="AS13" s="83">
        <v>251074.02520155074</v>
      </c>
      <c r="AT13" s="83">
        <v>100153.79733979021</v>
      </c>
      <c r="AU13" s="83">
        <v>254184.91386223584</v>
      </c>
      <c r="AV13" s="83">
        <v>168776.50340566138</v>
      </c>
      <c r="AW13" s="65">
        <v>183570.08560565728</v>
      </c>
      <c r="AX13" s="65">
        <v>194398.82389832355</v>
      </c>
      <c r="AY13" s="65">
        <v>217063.02899557003</v>
      </c>
      <c r="AZ13" s="65">
        <v>214740.01797434996</v>
      </c>
      <c r="BA13" s="65">
        <v>208805.85171939686</v>
      </c>
      <c r="BB13" s="85" t="s">
        <v>97</v>
      </c>
      <c r="BC13" s="86" t="s">
        <v>96</v>
      </c>
      <c r="BD13" s="83">
        <v>424731.2004223268</v>
      </c>
      <c r="BE13" s="83">
        <v>386605.05395741761</v>
      </c>
      <c r="BF13" s="83">
        <v>303270.58503000968</v>
      </c>
      <c r="BG13" s="71">
        <v>370756.76854802633</v>
      </c>
      <c r="BH13" s="71">
        <v>368991.07046223641</v>
      </c>
      <c r="BI13" s="71">
        <v>387965.46517825592</v>
      </c>
      <c r="BJ13" s="71">
        <v>527672.8661858188</v>
      </c>
      <c r="BK13" s="71">
        <v>628794.96402021532</v>
      </c>
      <c r="BL13" s="71">
        <v>465202.45319312526</v>
      </c>
      <c r="BM13" s="71">
        <v>408292.25631767506</v>
      </c>
      <c r="BN13" s="71">
        <v>303270.58503000968</v>
      </c>
      <c r="BO13" s="82">
        <v>361300.48807957885</v>
      </c>
      <c r="BP13" s="82">
        <v>346205.67947111966</v>
      </c>
      <c r="BQ13" s="82">
        <v>346666.65239257959</v>
      </c>
      <c r="BR13" s="82">
        <v>448164.35675812559</v>
      </c>
      <c r="BS13" s="82">
        <v>522109.19462545327</v>
      </c>
      <c r="BT13" s="85" t="s">
        <v>97</v>
      </c>
      <c r="BU13" s="86" t="s">
        <v>96</v>
      </c>
      <c r="BV13" s="83">
        <v>663079.68283248867</v>
      </c>
      <c r="BW13" s="83">
        <v>509361.91827330278</v>
      </c>
      <c r="BX13" s="83">
        <v>485186.03521351836</v>
      </c>
      <c r="BY13" s="71">
        <v>472862.36561824713</v>
      </c>
      <c r="BZ13" s="71">
        <v>551554.73691762739</v>
      </c>
      <c r="CA13" s="71">
        <v>581052.93106439838</v>
      </c>
      <c r="CB13" s="71">
        <v>571482.77983385161</v>
      </c>
      <c r="CC13" s="71">
        <v>676058.75397199881</v>
      </c>
      <c r="CD13" s="71">
        <v>726244.02183855162</v>
      </c>
      <c r="CE13" s="71">
        <v>537764.55575152591</v>
      </c>
      <c r="CF13" s="71">
        <v>485186.03521351836</v>
      </c>
      <c r="CG13" s="65">
        <v>461171.11714275461</v>
      </c>
      <c r="CH13" s="65">
        <v>517954.29617748741</v>
      </c>
      <c r="CI13" s="65">
        <v>519627.99829563004</v>
      </c>
      <c r="CJ13" s="65">
        <v>486062.15850103396</v>
      </c>
      <c r="CK13" s="65">
        <v>562464.6390005321</v>
      </c>
      <c r="CL13" s="85" t="s">
        <v>97</v>
      </c>
      <c r="CM13" s="86" t="s">
        <v>96</v>
      </c>
      <c r="CN13" s="83">
        <v>1462126</v>
      </c>
      <c r="CO13" s="83">
        <v>1455043</v>
      </c>
      <c r="CP13" s="83">
        <v>1403575</v>
      </c>
      <c r="CQ13" s="82">
        <v>1557198</v>
      </c>
      <c r="CR13" s="82">
        <v>1588970</v>
      </c>
      <c r="CS13" s="82">
        <v>1865873</v>
      </c>
      <c r="CT13" s="82">
        <v>1913260</v>
      </c>
      <c r="CU13" s="82">
        <v>2187250</v>
      </c>
      <c r="CV13" s="82">
        <v>1601549.1068475393</v>
      </c>
      <c r="CW13" s="82">
        <v>1536505.7470319599</v>
      </c>
      <c r="CX13" s="82">
        <v>1403575</v>
      </c>
      <c r="CY13" s="82">
        <v>1518245</v>
      </c>
      <c r="CZ13" s="82">
        <v>1492858.3354204153</v>
      </c>
      <c r="DA13" s="82">
        <v>1669441.7258298867</v>
      </c>
      <c r="DB13" s="82">
        <v>1627794.1038031306</v>
      </c>
      <c r="DC13" s="82">
        <v>1819536.3142637601</v>
      </c>
      <c r="DD13" s="85" t="s">
        <v>97</v>
      </c>
    </row>
    <row r="14" spans="1:108" ht="12.75" customHeight="1">
      <c r="A14" s="86" t="s">
        <v>98</v>
      </c>
      <c r="B14" s="83">
        <v>354081.20847830496</v>
      </c>
      <c r="C14" s="83">
        <v>338642.48441150336</v>
      </c>
      <c r="D14" s="83">
        <v>328563.89498927357</v>
      </c>
      <c r="E14" s="83">
        <v>335726.78454013384</v>
      </c>
      <c r="F14" s="83">
        <v>363223.8951135205</v>
      </c>
      <c r="G14" s="83">
        <v>340673.17273905186</v>
      </c>
      <c r="H14" s="83">
        <v>326493.78506364155</v>
      </c>
      <c r="I14" s="83">
        <v>261741.31097523839</v>
      </c>
      <c r="J14" s="83">
        <v>346235.06583083601</v>
      </c>
      <c r="K14" s="83">
        <v>338476.61922390538</v>
      </c>
      <c r="L14" s="83">
        <v>328563.89498927357</v>
      </c>
      <c r="M14" s="65">
        <v>329509.63455539168</v>
      </c>
      <c r="N14" s="65">
        <v>351148.43152292882</v>
      </c>
      <c r="O14" s="65">
        <v>330229.8811070887</v>
      </c>
      <c r="P14" s="65">
        <v>323647.0228740903</v>
      </c>
      <c r="Q14" s="65">
        <v>264714.58683619753</v>
      </c>
      <c r="R14" s="85" t="s">
        <v>99</v>
      </c>
      <c r="S14" s="86" t="s">
        <v>98</v>
      </c>
      <c r="T14" s="83">
        <v>655863.40589306981</v>
      </c>
      <c r="U14" s="83">
        <v>625416.52748719347</v>
      </c>
      <c r="V14" s="83">
        <v>663498.41013767896</v>
      </c>
      <c r="W14" s="83">
        <v>703738.86731123226</v>
      </c>
      <c r="X14" s="83">
        <v>726996.86784252513</v>
      </c>
      <c r="Y14" s="83">
        <v>722614.91711434303</v>
      </c>
      <c r="Z14" s="83">
        <v>737075.69655304158</v>
      </c>
      <c r="AA14" s="83">
        <v>742125.56710090267</v>
      </c>
      <c r="AB14" s="83">
        <v>640815.98686266283</v>
      </c>
      <c r="AC14" s="83">
        <v>625056.67888721591</v>
      </c>
      <c r="AD14" s="83">
        <v>663498.41013767896</v>
      </c>
      <c r="AE14" s="82">
        <v>690936.01502356213</v>
      </c>
      <c r="AF14" s="82">
        <v>703730.4694387326</v>
      </c>
      <c r="AG14" s="82">
        <v>701457.84126300691</v>
      </c>
      <c r="AH14" s="82">
        <v>732049.08048097254</v>
      </c>
      <c r="AI14" s="82">
        <v>752387.26578997425</v>
      </c>
      <c r="AJ14" s="85" t="s">
        <v>99</v>
      </c>
      <c r="AK14" s="86" t="s">
        <v>98</v>
      </c>
      <c r="AL14" s="83">
        <v>222162.88419220631</v>
      </c>
      <c r="AM14" s="83">
        <v>220311.45600484766</v>
      </c>
      <c r="AN14" s="83">
        <v>225621.9304156593</v>
      </c>
      <c r="AO14" s="83">
        <v>212348.91709619341</v>
      </c>
      <c r="AP14" s="83">
        <v>218463.26742833073</v>
      </c>
      <c r="AQ14" s="83">
        <v>233088.44655626523</v>
      </c>
      <c r="AR14" s="83">
        <v>237078.26134667054</v>
      </c>
      <c r="AS14" s="83">
        <v>223021.58352535611</v>
      </c>
      <c r="AT14" s="83">
        <v>217185.87585360446</v>
      </c>
      <c r="AU14" s="83">
        <v>220197.82624546107</v>
      </c>
      <c r="AV14" s="83">
        <v>225621.9304156593</v>
      </c>
      <c r="AW14" s="65">
        <v>208462.71039837203</v>
      </c>
      <c r="AX14" s="65">
        <v>211400.78693289214</v>
      </c>
      <c r="AY14" s="65">
        <v>226164.71585779157</v>
      </c>
      <c r="AZ14" s="65">
        <v>235274.74715528579</v>
      </c>
      <c r="BA14" s="65">
        <v>225838.25465564441</v>
      </c>
      <c r="BB14" s="85" t="s">
        <v>99</v>
      </c>
      <c r="BC14" s="86" t="s">
        <v>98</v>
      </c>
      <c r="BD14" s="83">
        <v>786088.28190946556</v>
      </c>
      <c r="BE14" s="83">
        <v>734307.84628198016</v>
      </c>
      <c r="BF14" s="83">
        <v>724578.54428083217</v>
      </c>
      <c r="BG14" s="71">
        <v>714468.66077938303</v>
      </c>
      <c r="BH14" s="71">
        <v>737856.57331767096</v>
      </c>
      <c r="BI14" s="71">
        <v>743539.95479628211</v>
      </c>
      <c r="BJ14" s="71">
        <v>726532.27900582447</v>
      </c>
      <c r="BK14" s="71">
        <v>709743.83786244132</v>
      </c>
      <c r="BL14" s="71">
        <v>767911.1587907942</v>
      </c>
      <c r="BM14" s="71">
        <v>733870.65869324841</v>
      </c>
      <c r="BN14" s="71">
        <v>724578.54428083217</v>
      </c>
      <c r="BO14" s="82">
        <v>701405.47336247494</v>
      </c>
      <c r="BP14" s="82">
        <v>713725.29841557459</v>
      </c>
      <c r="BQ14" s="82">
        <v>721276.6757994669</v>
      </c>
      <c r="BR14" s="82">
        <v>721206.04581663397</v>
      </c>
      <c r="BS14" s="82">
        <v>719421.81885137339</v>
      </c>
      <c r="BT14" s="85" t="s">
        <v>99</v>
      </c>
      <c r="BU14" s="86" t="s">
        <v>98</v>
      </c>
      <c r="BV14" s="83">
        <v>556405.21952695306</v>
      </c>
      <c r="BW14" s="83">
        <v>553106.68581447552</v>
      </c>
      <c r="BX14" s="83">
        <v>570669.22017655591</v>
      </c>
      <c r="BY14" s="71">
        <v>612485.77027305751</v>
      </c>
      <c r="BZ14" s="71">
        <v>641866.39629795239</v>
      </c>
      <c r="CA14" s="71">
        <v>665597.50879405777</v>
      </c>
      <c r="CB14" s="71">
        <v>680869.97803082154</v>
      </c>
      <c r="CC14" s="71">
        <v>683054.70053606166</v>
      </c>
      <c r="CD14" s="71">
        <v>543604.41332223383</v>
      </c>
      <c r="CE14" s="71">
        <v>552786.12437496614</v>
      </c>
      <c r="CF14" s="71">
        <v>570669.22017655591</v>
      </c>
      <c r="CG14" s="65">
        <v>601290.16666019941</v>
      </c>
      <c r="CH14" s="65">
        <v>620992.59185092582</v>
      </c>
      <c r="CI14" s="65">
        <v>645774.40379252227</v>
      </c>
      <c r="CJ14" s="65">
        <v>675925.85999891022</v>
      </c>
      <c r="CK14" s="65">
        <v>692330.06390337576</v>
      </c>
      <c r="CL14" s="85" t="s">
        <v>99</v>
      </c>
      <c r="CM14" s="86" t="s">
        <v>98</v>
      </c>
      <c r="CN14" s="83">
        <v>2574601</v>
      </c>
      <c r="CO14" s="83">
        <v>2471785</v>
      </c>
      <c r="CP14" s="83">
        <v>2512932</v>
      </c>
      <c r="CQ14" s="82">
        <v>2578769</v>
      </c>
      <c r="CR14" s="82">
        <v>2688407</v>
      </c>
      <c r="CS14" s="82">
        <v>2705514</v>
      </c>
      <c r="CT14" s="82">
        <v>2708050</v>
      </c>
      <c r="CU14" s="82">
        <v>2619687</v>
      </c>
      <c r="CV14" s="82">
        <v>2515756.8651351035</v>
      </c>
      <c r="CW14" s="82">
        <v>2470387.0750180762</v>
      </c>
      <c r="CX14" s="82">
        <v>2512932</v>
      </c>
      <c r="CY14" s="82">
        <v>2531604</v>
      </c>
      <c r="CZ14" s="82">
        <v>2601001.0986777022</v>
      </c>
      <c r="DA14" s="82">
        <v>2624891.2760688667</v>
      </c>
      <c r="DB14" s="82">
        <v>2688066.8576154788</v>
      </c>
      <c r="DC14" s="82">
        <v>2654560.9412628226</v>
      </c>
      <c r="DD14" s="85" t="s">
        <v>99</v>
      </c>
    </row>
    <row r="15" spans="1:108" ht="12.75" customHeight="1">
      <c r="A15" s="86" t="s">
        <v>146</v>
      </c>
      <c r="B15" s="83">
        <v>66129.533702578119</v>
      </c>
      <c r="C15" s="83">
        <v>66362.273258653397</v>
      </c>
      <c r="D15" s="83">
        <v>72944.571972026752</v>
      </c>
      <c r="E15" s="83">
        <v>80316.326550650454</v>
      </c>
      <c r="F15" s="83">
        <v>89440.591553567865</v>
      </c>
      <c r="G15" s="83">
        <v>96290.751920559094</v>
      </c>
      <c r="H15" s="83">
        <v>99577.706106364145</v>
      </c>
      <c r="I15" s="83">
        <v>88089.913732799658</v>
      </c>
      <c r="J15" s="83">
        <v>79305.534831997298</v>
      </c>
      <c r="K15" s="83">
        <v>73150.567864358658</v>
      </c>
      <c r="L15" s="83">
        <v>72944.571972026752</v>
      </c>
      <c r="M15" s="65">
        <v>77269.281210709771</v>
      </c>
      <c r="N15" s="65">
        <v>87346.717278321667</v>
      </c>
      <c r="O15" s="65">
        <v>95501.675197974473</v>
      </c>
      <c r="P15" s="65">
        <v>96770.49231591064</v>
      </c>
      <c r="Q15" s="65">
        <v>83804.252595088939</v>
      </c>
      <c r="R15" s="85" t="s">
        <v>183</v>
      </c>
      <c r="S15" s="86" t="s">
        <v>146</v>
      </c>
      <c r="T15" s="83">
        <v>187384.53031650407</v>
      </c>
      <c r="U15" s="83">
        <v>187503.5452665835</v>
      </c>
      <c r="V15" s="83">
        <v>219723.91515994808</v>
      </c>
      <c r="W15" s="83">
        <v>238040.83382230235</v>
      </c>
      <c r="X15" s="83">
        <v>251794.52195182556</v>
      </c>
      <c r="Y15" s="83">
        <v>217324.75756544652</v>
      </c>
      <c r="Z15" s="83">
        <v>240112.53312335251</v>
      </c>
      <c r="AA15" s="83">
        <v>188578.58096320508</v>
      </c>
      <c r="AB15" s="83">
        <v>227839.91198742032</v>
      </c>
      <c r="AC15" s="83">
        <v>212911.58936131993</v>
      </c>
      <c r="AD15" s="83">
        <v>219723.91515994808</v>
      </c>
      <c r="AE15" s="82">
        <v>230555.15531217275</v>
      </c>
      <c r="AF15" s="82">
        <v>254606.06414411028</v>
      </c>
      <c r="AG15" s="82">
        <v>226190.81923076211</v>
      </c>
      <c r="AH15" s="82">
        <v>232178.42211384384</v>
      </c>
      <c r="AI15" s="82">
        <v>168367.57579286219</v>
      </c>
      <c r="AJ15" s="85" t="s">
        <v>183</v>
      </c>
      <c r="AK15" s="86" t="s">
        <v>146</v>
      </c>
      <c r="AL15" s="83">
        <v>74116.887628916636</v>
      </c>
      <c r="AM15" s="83">
        <v>76359.014141180291</v>
      </c>
      <c r="AN15" s="83">
        <v>80090.390016504127</v>
      </c>
      <c r="AO15" s="83">
        <v>86605.836338955458</v>
      </c>
      <c r="AP15" s="83">
        <v>98494.476769796311</v>
      </c>
      <c r="AQ15" s="83">
        <v>88660.506961326915</v>
      </c>
      <c r="AR15" s="83">
        <v>97091.359542805236</v>
      </c>
      <c r="AS15" s="83">
        <v>74117.100441796007</v>
      </c>
      <c r="AT15" s="83">
        <v>89894.817077074476</v>
      </c>
      <c r="AU15" s="83">
        <v>86390.794608688695</v>
      </c>
      <c r="AV15" s="83">
        <v>80090.390016504127</v>
      </c>
      <c r="AW15" s="65">
        <v>83934.375126198909</v>
      </c>
      <c r="AX15" s="65">
        <v>99765.781066263633</v>
      </c>
      <c r="AY15" s="65">
        <v>93200.246648540575</v>
      </c>
      <c r="AZ15" s="65">
        <v>94582.66550688319</v>
      </c>
      <c r="BA15" s="65">
        <v>65299.608088155124</v>
      </c>
      <c r="BB15" s="85" t="s">
        <v>183</v>
      </c>
      <c r="BC15" s="86" t="s">
        <v>146</v>
      </c>
      <c r="BD15" s="83">
        <v>205838.40562265823</v>
      </c>
      <c r="BE15" s="83">
        <v>216929.23937453725</v>
      </c>
      <c r="BF15" s="83">
        <v>223271.33527774567</v>
      </c>
      <c r="BG15" s="71">
        <v>242072.44199999914</v>
      </c>
      <c r="BH15" s="71">
        <v>251994.460616305</v>
      </c>
      <c r="BI15" s="71">
        <v>231483.50467936852</v>
      </c>
      <c r="BJ15" s="71">
        <v>252089.93971912714</v>
      </c>
      <c r="BK15" s="71">
        <v>232010.65278893727</v>
      </c>
      <c r="BL15" s="71">
        <v>249794.01620997497</v>
      </c>
      <c r="BM15" s="71">
        <v>245330.49536419869</v>
      </c>
      <c r="BN15" s="71">
        <v>223271.33527774567</v>
      </c>
      <c r="BO15" s="82">
        <v>234351.03603379717</v>
      </c>
      <c r="BP15" s="82">
        <v>253929.15650242925</v>
      </c>
      <c r="BQ15" s="82">
        <v>241980.23232100689</v>
      </c>
      <c r="BR15" s="82">
        <v>244764.78968705234</v>
      </c>
      <c r="BS15" s="82">
        <v>204319.34083564839</v>
      </c>
      <c r="BT15" s="85" t="s">
        <v>183</v>
      </c>
      <c r="BU15" s="86" t="s">
        <v>146</v>
      </c>
      <c r="BV15" s="83">
        <v>211436.64272934297</v>
      </c>
      <c r="BW15" s="83">
        <v>225551.9279590456</v>
      </c>
      <c r="BX15" s="83">
        <v>315887.78757377539</v>
      </c>
      <c r="BY15" s="71">
        <v>365092.56128809258</v>
      </c>
      <c r="BZ15" s="71">
        <v>387823.94910850527</v>
      </c>
      <c r="CA15" s="71">
        <v>408384.47887329885</v>
      </c>
      <c r="CB15" s="71">
        <v>444299.46150835091</v>
      </c>
      <c r="CC15" s="71">
        <v>427427.75207326212</v>
      </c>
      <c r="CD15" s="71">
        <v>257734.42099679491</v>
      </c>
      <c r="CE15" s="71">
        <v>255362.44057152624</v>
      </c>
      <c r="CF15" s="71">
        <v>315887.78757377539</v>
      </c>
      <c r="CG15" s="65">
        <v>352842.15231712133</v>
      </c>
      <c r="CH15" s="65">
        <v>388851.82938961749</v>
      </c>
      <c r="CI15" s="65">
        <v>424709.3846914288</v>
      </c>
      <c r="CJ15" s="65">
        <v>435026.91271078895</v>
      </c>
      <c r="CK15" s="65">
        <v>383164.77436502295</v>
      </c>
      <c r="CL15" s="85" t="s">
        <v>183</v>
      </c>
      <c r="CM15" s="86" t="s">
        <v>146</v>
      </c>
      <c r="CN15" s="83">
        <v>744906</v>
      </c>
      <c r="CO15" s="83">
        <v>772706</v>
      </c>
      <c r="CP15" s="83">
        <v>911918</v>
      </c>
      <c r="CQ15" s="82">
        <v>1012128</v>
      </c>
      <c r="CR15" s="82">
        <v>1079548</v>
      </c>
      <c r="CS15" s="82">
        <v>1042144</v>
      </c>
      <c r="CT15" s="82">
        <v>1133171</v>
      </c>
      <c r="CU15" s="82">
        <v>1010224</v>
      </c>
      <c r="CV15" s="82">
        <v>904755.13134168868</v>
      </c>
      <c r="CW15" s="82">
        <v>873269.32337427989</v>
      </c>
      <c r="CX15" s="82">
        <v>911918</v>
      </c>
      <c r="CY15" s="82">
        <v>978952</v>
      </c>
      <c r="CZ15" s="82">
        <v>1084500.0502466091</v>
      </c>
      <c r="DA15" s="82">
        <v>1082161.3713578761</v>
      </c>
      <c r="DB15" s="82">
        <v>1103897.1409110886</v>
      </c>
      <c r="DC15" s="82">
        <v>905150.6295749729</v>
      </c>
      <c r="DD15" s="85" t="s">
        <v>183</v>
      </c>
    </row>
    <row r="16" spans="1:108" ht="12.75" customHeight="1">
      <c r="A16" s="86" t="s">
        <v>100</v>
      </c>
      <c r="B16" s="83">
        <v>119752.21491926053</v>
      </c>
      <c r="C16" s="83">
        <v>122533.81365405489</v>
      </c>
      <c r="D16" s="83">
        <v>123037.17130423934</v>
      </c>
      <c r="E16" s="83">
        <v>118353.83237574466</v>
      </c>
      <c r="F16" s="83">
        <v>131415.18681115939</v>
      </c>
      <c r="G16" s="83">
        <v>132919.09529963153</v>
      </c>
      <c r="H16" s="83">
        <v>142360.64363361729</v>
      </c>
      <c r="I16" s="83">
        <v>101439.81606785566</v>
      </c>
      <c r="J16" s="83">
        <v>134941.09996967277</v>
      </c>
      <c r="K16" s="83">
        <v>133131.09039464229</v>
      </c>
      <c r="L16" s="83">
        <v>123037.17130423934</v>
      </c>
      <c r="M16" s="65">
        <v>112766.17860193645</v>
      </c>
      <c r="N16" s="65">
        <v>121557.32856531584</v>
      </c>
      <c r="O16" s="65">
        <v>120068.74839811314</v>
      </c>
      <c r="P16" s="65">
        <v>124996.46799753637</v>
      </c>
      <c r="Q16" s="65">
        <v>89552.681217713369</v>
      </c>
      <c r="R16" s="85" t="s">
        <v>101</v>
      </c>
      <c r="S16" s="86" t="s">
        <v>100</v>
      </c>
      <c r="T16" s="83">
        <v>180564.60493261521</v>
      </c>
      <c r="U16" s="83">
        <v>182107.09335519018</v>
      </c>
      <c r="V16" s="83">
        <v>214470.87233631566</v>
      </c>
      <c r="W16" s="83">
        <v>248112.4081627808</v>
      </c>
      <c r="X16" s="83">
        <v>244059.07558261519</v>
      </c>
      <c r="Y16" s="83">
        <v>256617.70061098752</v>
      </c>
      <c r="Z16" s="83">
        <v>272980.34111153521</v>
      </c>
      <c r="AA16" s="83">
        <v>208441.75575712437</v>
      </c>
      <c r="AB16" s="83">
        <v>204359.81627352873</v>
      </c>
      <c r="AC16" s="83">
        <v>198176.76666744199</v>
      </c>
      <c r="AD16" s="83">
        <v>214470.87233631566</v>
      </c>
      <c r="AE16" s="82">
        <v>236286.51606141048</v>
      </c>
      <c r="AF16" s="82">
        <v>225666.22738889724</v>
      </c>
      <c r="AG16" s="82">
        <v>232047.80793420796</v>
      </c>
      <c r="AH16" s="82">
        <v>239304.51160641073</v>
      </c>
      <c r="AI16" s="82">
        <v>183514.94242829661</v>
      </c>
      <c r="AJ16" s="85" t="s">
        <v>101</v>
      </c>
      <c r="AK16" s="86" t="s">
        <v>100</v>
      </c>
      <c r="AL16" s="83">
        <v>75993.293464240225</v>
      </c>
      <c r="AM16" s="83">
        <v>80149.37874632208</v>
      </c>
      <c r="AN16" s="83">
        <v>81680.318416230468</v>
      </c>
      <c r="AO16" s="83">
        <v>85898.924695873051</v>
      </c>
      <c r="AP16" s="83">
        <v>93523.748795264139</v>
      </c>
      <c r="AQ16" s="83">
        <v>102028.84241380244</v>
      </c>
      <c r="AR16" s="83">
        <v>110407.41255913454</v>
      </c>
      <c r="AS16" s="83">
        <v>88544.996674298236</v>
      </c>
      <c r="AT16" s="83">
        <v>85932.153204356262</v>
      </c>
      <c r="AU16" s="83">
        <v>87101.648344294241</v>
      </c>
      <c r="AV16" s="83">
        <v>81680.318416230468</v>
      </c>
      <c r="AW16" s="65">
        <v>81676.217488803784</v>
      </c>
      <c r="AX16" s="65">
        <v>86193.904508130305</v>
      </c>
      <c r="AY16" s="65">
        <v>92065.871436297151</v>
      </c>
      <c r="AZ16" s="65">
        <v>96233.453298561537</v>
      </c>
      <c r="BA16" s="65">
        <v>77273.785776166056</v>
      </c>
      <c r="BB16" s="85" t="s">
        <v>101</v>
      </c>
      <c r="BC16" s="86" t="s">
        <v>100</v>
      </c>
      <c r="BD16" s="83">
        <v>214361.11423598137</v>
      </c>
      <c r="BE16" s="83">
        <v>216073.15528546507</v>
      </c>
      <c r="BF16" s="83">
        <v>226813.58353228454</v>
      </c>
      <c r="BG16" s="71">
        <v>238300.13968606497</v>
      </c>
      <c r="BH16" s="71">
        <v>239892.7166838632</v>
      </c>
      <c r="BI16" s="71">
        <v>255992.28021135431</v>
      </c>
      <c r="BJ16" s="71">
        <v>272774.27695880516</v>
      </c>
      <c r="BK16" s="71">
        <v>211555.2394532529</v>
      </c>
      <c r="BL16" s="71">
        <v>241922.14851409342</v>
      </c>
      <c r="BM16" s="71">
        <v>234698.5603126348</v>
      </c>
      <c r="BN16" s="71">
        <v>226813.58353228454</v>
      </c>
      <c r="BO16" s="82">
        <v>226904.77497449148</v>
      </c>
      <c r="BP16" s="82">
        <v>221620.97578335312</v>
      </c>
      <c r="BQ16" s="82">
        <v>231338.32148343662</v>
      </c>
      <c r="BR16" s="82">
        <v>238790.39072325281</v>
      </c>
      <c r="BS16" s="82">
        <v>185841.06262385365</v>
      </c>
      <c r="BT16" s="85" t="s">
        <v>101</v>
      </c>
      <c r="BU16" s="86" t="s">
        <v>100</v>
      </c>
      <c r="BV16" s="83">
        <v>169735.77244790268</v>
      </c>
      <c r="BW16" s="83">
        <v>183265.5589589678</v>
      </c>
      <c r="BX16" s="83">
        <v>213006.05441093002</v>
      </c>
      <c r="BY16" s="71">
        <v>238096.69507953653</v>
      </c>
      <c r="BZ16" s="71">
        <v>247790.27212709805</v>
      </c>
      <c r="CA16" s="71">
        <v>264323.08146422415</v>
      </c>
      <c r="CB16" s="71">
        <v>293307.32573690772</v>
      </c>
      <c r="CC16" s="71">
        <v>224919.19204746876</v>
      </c>
      <c r="CD16" s="71">
        <v>192439.47920352913</v>
      </c>
      <c r="CE16" s="71">
        <v>199717.97701135662</v>
      </c>
      <c r="CF16" s="71">
        <v>213006.05441093002</v>
      </c>
      <c r="CG16" s="65">
        <v>226299.31287335779</v>
      </c>
      <c r="CH16" s="65">
        <v>228261.01291277286</v>
      </c>
      <c r="CI16" s="65">
        <v>238494.26497528309</v>
      </c>
      <c r="CJ16" s="65">
        <v>255976.90695110901</v>
      </c>
      <c r="CK16" s="65">
        <v>196853.32284414209</v>
      </c>
      <c r="CL16" s="85" t="s">
        <v>101</v>
      </c>
      <c r="CM16" s="86" t="s">
        <v>100</v>
      </c>
      <c r="CN16" s="83">
        <v>760407</v>
      </c>
      <c r="CO16" s="83">
        <v>784129</v>
      </c>
      <c r="CP16" s="83">
        <v>859008</v>
      </c>
      <c r="CQ16" s="82">
        <v>928762</v>
      </c>
      <c r="CR16" s="82">
        <v>956681</v>
      </c>
      <c r="CS16" s="82">
        <v>1011881</v>
      </c>
      <c r="CT16" s="82">
        <v>1091830</v>
      </c>
      <c r="CU16" s="82">
        <v>834901</v>
      </c>
      <c r="CV16" s="82">
        <v>859687.96716851159</v>
      </c>
      <c r="CW16" s="82">
        <v>852886.50057169469</v>
      </c>
      <c r="CX16" s="82">
        <v>859008</v>
      </c>
      <c r="CY16" s="82">
        <v>883933</v>
      </c>
      <c r="CZ16" s="82">
        <v>883305.8082684261</v>
      </c>
      <c r="DA16" s="82">
        <v>914043.46655061655</v>
      </c>
      <c r="DB16" s="82">
        <v>955343.75910889241</v>
      </c>
      <c r="DC16" s="82">
        <v>733103.37670519704</v>
      </c>
      <c r="DD16" s="85" t="s">
        <v>101</v>
      </c>
    </row>
    <row r="17" spans="1:109" ht="12.75" customHeight="1">
      <c r="A17" s="86" t="s">
        <v>148</v>
      </c>
      <c r="B17" s="83">
        <v>104546.86386484423</v>
      </c>
      <c r="C17" s="83">
        <v>104848.31497222265</v>
      </c>
      <c r="D17" s="83">
        <v>98830.516825087849</v>
      </c>
      <c r="E17" s="83">
        <v>108393.34165539035</v>
      </c>
      <c r="F17" s="83">
        <v>115611.99254731758</v>
      </c>
      <c r="G17" s="83">
        <v>113179.36497205726</v>
      </c>
      <c r="H17" s="83">
        <v>115314.78431265942</v>
      </c>
      <c r="I17" s="83">
        <v>123411.12627128497</v>
      </c>
      <c r="J17" s="83">
        <v>111822.60626663559</v>
      </c>
      <c r="K17" s="83">
        <v>108757.21309044614</v>
      </c>
      <c r="L17" s="83">
        <v>98830.516825087849</v>
      </c>
      <c r="M17" s="65">
        <v>106381.43867227875</v>
      </c>
      <c r="N17" s="65">
        <v>112974.13194542196</v>
      </c>
      <c r="O17" s="65">
        <v>110715.6444878476</v>
      </c>
      <c r="P17" s="65">
        <v>114777.47959486204</v>
      </c>
      <c r="Q17" s="65">
        <v>121999.55662249014</v>
      </c>
      <c r="R17" s="85" t="s">
        <v>203</v>
      </c>
      <c r="S17" s="86" t="s">
        <v>148</v>
      </c>
      <c r="T17" s="83">
        <v>203134.15562516658</v>
      </c>
      <c r="U17" s="83">
        <v>206413.98551769831</v>
      </c>
      <c r="V17" s="83">
        <v>212688.06683684318</v>
      </c>
      <c r="W17" s="83">
        <v>286515.36844312021</v>
      </c>
      <c r="X17" s="83">
        <v>238470.66170316242</v>
      </c>
      <c r="Y17" s="83">
        <v>251722.27883356257</v>
      </c>
      <c r="Z17" s="83">
        <v>289190.392581544</v>
      </c>
      <c r="AA17" s="83">
        <v>273182.1913157003</v>
      </c>
      <c r="AB17" s="83">
        <v>212779.11868617288</v>
      </c>
      <c r="AC17" s="83">
        <v>211914.07608342124</v>
      </c>
      <c r="AD17" s="83">
        <v>212688.06683684318</v>
      </c>
      <c r="AE17" s="82">
        <v>283386.39064475789</v>
      </c>
      <c r="AF17" s="82">
        <v>236631.81251991796</v>
      </c>
      <c r="AG17" s="82">
        <v>255070.26614213162</v>
      </c>
      <c r="AH17" s="82">
        <v>299693.27537470288</v>
      </c>
      <c r="AI17" s="82">
        <v>286023.88068787393</v>
      </c>
      <c r="AJ17" s="85" t="s">
        <v>203</v>
      </c>
      <c r="AK17" s="86" t="s">
        <v>148</v>
      </c>
      <c r="AL17" s="83">
        <v>102847.54346348459</v>
      </c>
      <c r="AM17" s="83">
        <v>112896.18731042235</v>
      </c>
      <c r="AN17" s="83">
        <v>119222.30954348941</v>
      </c>
      <c r="AO17" s="83">
        <v>103203.98438562393</v>
      </c>
      <c r="AP17" s="83">
        <v>105819.18782197082</v>
      </c>
      <c r="AQ17" s="83">
        <v>105206.12516296261</v>
      </c>
      <c r="AR17" s="83">
        <v>115297.13489675707</v>
      </c>
      <c r="AS17" s="83">
        <v>109970.41053563722</v>
      </c>
      <c r="AT17" s="83">
        <v>108027.38593708153</v>
      </c>
      <c r="AU17" s="83">
        <v>115570.71450357742</v>
      </c>
      <c r="AV17" s="83">
        <v>119222.30954348941</v>
      </c>
      <c r="AW17" s="65">
        <v>102119.34740959623</v>
      </c>
      <c r="AX17" s="65">
        <v>105424.29710219322</v>
      </c>
      <c r="AY17" s="65">
        <v>106949.12867870985</v>
      </c>
      <c r="AZ17" s="65">
        <v>122372.08458239578</v>
      </c>
      <c r="BA17" s="65">
        <v>120601.13177001919</v>
      </c>
      <c r="BB17" s="85" t="s">
        <v>203</v>
      </c>
      <c r="BC17" s="86" t="s">
        <v>148</v>
      </c>
      <c r="BD17" s="83">
        <v>230152.53317945282</v>
      </c>
      <c r="BE17" s="83">
        <v>230015.73601708678</v>
      </c>
      <c r="BF17" s="83">
        <v>237223.43237766979</v>
      </c>
      <c r="BG17" s="71">
        <v>255465.70404287885</v>
      </c>
      <c r="BH17" s="71">
        <v>292225.22699386423</v>
      </c>
      <c r="BI17" s="71">
        <v>280117.53109473968</v>
      </c>
      <c r="BJ17" s="71">
        <v>291635.70496461075</v>
      </c>
      <c r="BK17" s="71">
        <v>342481.93195825384</v>
      </c>
      <c r="BL17" s="71">
        <v>241898.29476011937</v>
      </c>
      <c r="BM17" s="71">
        <v>236117.82977828037</v>
      </c>
      <c r="BN17" s="71">
        <v>237223.43237766979</v>
      </c>
      <c r="BO17" s="82">
        <v>253269.952518798</v>
      </c>
      <c r="BP17" s="82">
        <v>291431.43820595532</v>
      </c>
      <c r="BQ17" s="82">
        <v>289647.67810471432</v>
      </c>
      <c r="BR17" s="82">
        <v>313140.20590924425</v>
      </c>
      <c r="BS17" s="82">
        <v>374829.1083935838</v>
      </c>
      <c r="BT17" s="85" t="s">
        <v>203</v>
      </c>
      <c r="BU17" s="86" t="s">
        <v>148</v>
      </c>
      <c r="BV17" s="83">
        <v>163918.90386705179</v>
      </c>
      <c r="BW17" s="83">
        <v>152592.77618256991</v>
      </c>
      <c r="BX17" s="83">
        <v>162596.67441690978</v>
      </c>
      <c r="BY17" s="71">
        <v>160982.60147298666</v>
      </c>
      <c r="BZ17" s="71">
        <v>184224.93093368501</v>
      </c>
      <c r="CA17" s="71">
        <v>205400.69993667785</v>
      </c>
      <c r="CB17" s="71">
        <v>280760.98324442876</v>
      </c>
      <c r="CC17" s="71">
        <v>287387.33991912362</v>
      </c>
      <c r="CD17" s="71">
        <v>171018.1993138523</v>
      </c>
      <c r="CE17" s="71">
        <v>155414.38386112649</v>
      </c>
      <c r="CF17" s="71">
        <v>162596.67441690978</v>
      </c>
      <c r="CG17" s="65">
        <v>160163.87075456916</v>
      </c>
      <c r="CH17" s="65">
        <v>185065.63183574303</v>
      </c>
      <c r="CI17" s="65">
        <v>214124.19602212345</v>
      </c>
      <c r="CJ17" s="65">
        <v>304664.14080056484</v>
      </c>
      <c r="CK17" s="65">
        <v>320231.00431618042</v>
      </c>
      <c r="CL17" s="85" t="s">
        <v>203</v>
      </c>
      <c r="CM17" s="86" t="s">
        <v>148</v>
      </c>
      <c r="CN17" s="83">
        <v>804600</v>
      </c>
      <c r="CO17" s="83">
        <v>806767</v>
      </c>
      <c r="CP17" s="83">
        <v>830561</v>
      </c>
      <c r="CQ17" s="82">
        <v>914561</v>
      </c>
      <c r="CR17" s="82">
        <v>936352</v>
      </c>
      <c r="CS17" s="82">
        <v>955626</v>
      </c>
      <c r="CT17" s="82">
        <v>1092199</v>
      </c>
      <c r="CU17" s="82">
        <v>1136433</v>
      </c>
      <c r="CV17" s="82">
        <v>845433.63509324635</v>
      </c>
      <c r="CW17" s="82">
        <v>827606.6066903231</v>
      </c>
      <c r="CX17" s="82">
        <v>830561</v>
      </c>
      <c r="CY17" s="82">
        <v>905321</v>
      </c>
      <c r="CZ17" s="82">
        <v>931363.20480427216</v>
      </c>
      <c r="DA17" s="82">
        <v>976062.77404820942</v>
      </c>
      <c r="DB17" s="82">
        <v>1152693.0537200735</v>
      </c>
      <c r="DC17" s="82">
        <v>1220443.64732395</v>
      </c>
      <c r="DD17" s="85" t="s">
        <v>203</v>
      </c>
    </row>
    <row r="18" spans="1:109" ht="12.75" customHeight="1">
      <c r="A18" s="86" t="s">
        <v>102</v>
      </c>
      <c r="B18" s="83">
        <v>491414.32492256991</v>
      </c>
      <c r="C18" s="83">
        <v>522775.31170100742</v>
      </c>
      <c r="D18" s="83">
        <v>494699.74278126226</v>
      </c>
      <c r="E18" s="83">
        <v>515149.3056885518</v>
      </c>
      <c r="F18" s="83">
        <v>529916.32492473419</v>
      </c>
      <c r="G18" s="83">
        <v>510025.74997493584</v>
      </c>
      <c r="H18" s="83">
        <v>457419.90581545373</v>
      </c>
      <c r="I18" s="83">
        <v>487583.76471644093</v>
      </c>
      <c r="J18" s="83">
        <v>483003.12706883898</v>
      </c>
      <c r="K18" s="83">
        <v>514376.77621825173</v>
      </c>
      <c r="L18" s="83">
        <v>494699.74278126226</v>
      </c>
      <c r="M18" s="65">
        <v>513505.13704124064</v>
      </c>
      <c r="N18" s="65">
        <v>508360.504386393</v>
      </c>
      <c r="O18" s="65">
        <v>480642.0120682689</v>
      </c>
      <c r="P18" s="65">
        <v>444639.08069046907</v>
      </c>
      <c r="Q18" s="65">
        <v>487279.15022215887</v>
      </c>
      <c r="R18" s="85" t="s">
        <v>103</v>
      </c>
      <c r="S18" s="86" t="s">
        <v>102</v>
      </c>
      <c r="T18" s="83">
        <v>722530.25912725786</v>
      </c>
      <c r="U18" s="83">
        <v>748814.61368989281</v>
      </c>
      <c r="V18" s="83">
        <v>843178.77740792488</v>
      </c>
      <c r="W18" s="83">
        <v>935780.92104039039</v>
      </c>
      <c r="X18" s="83">
        <v>1003252.4436796149</v>
      </c>
      <c r="Y18" s="83">
        <v>1081048.0636675849</v>
      </c>
      <c r="Z18" s="83">
        <v>977087.87608079845</v>
      </c>
      <c r="AA18" s="83">
        <v>1033906.0530413721</v>
      </c>
      <c r="AB18" s="83">
        <v>725399.8121354942</v>
      </c>
      <c r="AC18" s="83">
        <v>752708.21806897654</v>
      </c>
      <c r="AD18" s="83">
        <v>843178.77740792488</v>
      </c>
      <c r="AE18" s="82">
        <v>922864.54864277213</v>
      </c>
      <c r="AF18" s="82">
        <v>954451.68232640426</v>
      </c>
      <c r="AG18" s="82">
        <v>1011713.1381090214</v>
      </c>
      <c r="AH18" s="82">
        <v>928979.3261136536</v>
      </c>
      <c r="AI18" s="82">
        <v>995920.37661510718</v>
      </c>
      <c r="AJ18" s="85" t="s">
        <v>103</v>
      </c>
      <c r="AK18" s="86" t="s">
        <v>102</v>
      </c>
      <c r="AL18" s="83">
        <v>143374.38953775642</v>
      </c>
      <c r="AM18" s="83">
        <v>153026.51991291906</v>
      </c>
      <c r="AN18" s="83">
        <v>147072.41343043902</v>
      </c>
      <c r="AO18" s="83">
        <v>127511.39440000649</v>
      </c>
      <c r="AP18" s="83">
        <v>136260.32429854877</v>
      </c>
      <c r="AQ18" s="83">
        <v>162722.58540020249</v>
      </c>
      <c r="AR18" s="83">
        <v>151516.59282999422</v>
      </c>
      <c r="AS18" s="83">
        <v>157180.27999533358</v>
      </c>
      <c r="AT18" s="83">
        <v>134858.72556831979</v>
      </c>
      <c r="AU18" s="83">
        <v>144608.60475170671</v>
      </c>
      <c r="AV18" s="83">
        <v>147072.41343043902</v>
      </c>
      <c r="AW18" s="65">
        <v>129475.20599880935</v>
      </c>
      <c r="AX18" s="65">
        <v>132822.32501078612</v>
      </c>
      <c r="AY18" s="65">
        <v>155365.26741300841</v>
      </c>
      <c r="AZ18" s="65">
        <v>152264.59195708667</v>
      </c>
      <c r="BA18" s="65">
        <v>164999.50987752684</v>
      </c>
      <c r="BB18" s="85" t="s">
        <v>103</v>
      </c>
      <c r="BC18" s="86" t="s">
        <v>102</v>
      </c>
      <c r="BD18" s="83">
        <v>361246.4829947204</v>
      </c>
      <c r="BE18" s="83">
        <v>364920.64902406884</v>
      </c>
      <c r="BF18" s="83">
        <v>368001.45539465843</v>
      </c>
      <c r="BG18" s="71">
        <v>327000.84282465535</v>
      </c>
      <c r="BH18" s="71">
        <v>352597.59087865858</v>
      </c>
      <c r="BI18" s="71">
        <v>350770.86584084568</v>
      </c>
      <c r="BJ18" s="71">
        <v>386251.73210493836</v>
      </c>
      <c r="BK18" s="71">
        <v>365968.98860187299</v>
      </c>
      <c r="BL18" s="71">
        <v>348924.93845428689</v>
      </c>
      <c r="BM18" s="71">
        <v>353713.16093886271</v>
      </c>
      <c r="BN18" s="71">
        <v>368001.45539465843</v>
      </c>
      <c r="BO18" s="82">
        <v>329107.44871700171</v>
      </c>
      <c r="BP18" s="82">
        <v>341126.00340563984</v>
      </c>
      <c r="BQ18" s="82">
        <v>333010.90026170103</v>
      </c>
      <c r="BR18" s="82">
        <v>380677.02626710257</v>
      </c>
      <c r="BS18" s="82">
        <v>372851.18524403172</v>
      </c>
      <c r="BT18" s="85" t="s">
        <v>103</v>
      </c>
      <c r="BU18" s="86" t="s">
        <v>102</v>
      </c>
      <c r="BV18" s="83">
        <v>291304.54341769533</v>
      </c>
      <c r="BW18" s="83">
        <v>303901.90567211184</v>
      </c>
      <c r="BX18" s="83">
        <v>285797.61098571529</v>
      </c>
      <c r="BY18" s="71">
        <v>275814.53604639595</v>
      </c>
      <c r="BZ18" s="71">
        <v>284106.31621844327</v>
      </c>
      <c r="CA18" s="71">
        <v>310593.73511643062</v>
      </c>
      <c r="CB18" s="71">
        <v>336288.89316881518</v>
      </c>
      <c r="CC18" s="71">
        <v>358115.91364498046</v>
      </c>
      <c r="CD18" s="71">
        <v>275232.9185987619</v>
      </c>
      <c r="CE18" s="71">
        <v>288370.55049231893</v>
      </c>
      <c r="CF18" s="71">
        <v>285797.61098571529</v>
      </c>
      <c r="CG18" s="65">
        <v>279949.65960017609</v>
      </c>
      <c r="CH18" s="65">
        <v>276848.75952861877</v>
      </c>
      <c r="CI18" s="65">
        <v>296629.38349930203</v>
      </c>
      <c r="CJ18" s="65">
        <v>337313.09201267059</v>
      </c>
      <c r="CK18" s="65">
        <v>374365.2639749698</v>
      </c>
      <c r="CL18" s="85" t="s">
        <v>103</v>
      </c>
      <c r="CM18" s="86" t="s">
        <v>102</v>
      </c>
      <c r="CN18" s="83">
        <v>2009870</v>
      </c>
      <c r="CO18" s="83">
        <v>2093439</v>
      </c>
      <c r="CP18" s="83">
        <v>2138750</v>
      </c>
      <c r="CQ18" s="82">
        <v>2181257</v>
      </c>
      <c r="CR18" s="82">
        <v>2306133</v>
      </c>
      <c r="CS18" s="82">
        <v>2415161</v>
      </c>
      <c r="CT18" s="82">
        <v>2308565</v>
      </c>
      <c r="CU18" s="82">
        <v>2402755</v>
      </c>
      <c r="CV18" s="82">
        <v>1969082.2868840431</v>
      </c>
      <c r="CW18" s="82">
        <v>2055637.3784479906</v>
      </c>
      <c r="CX18" s="82">
        <v>2138750</v>
      </c>
      <c r="CY18" s="82">
        <v>2174902</v>
      </c>
      <c r="CZ18" s="82">
        <v>2213839.2265633992</v>
      </c>
      <c r="DA18" s="82">
        <v>2277517.5128615573</v>
      </c>
      <c r="DB18" s="82">
        <v>2242580.9314839616</v>
      </c>
      <c r="DC18" s="82">
        <v>2394068.6666615573</v>
      </c>
      <c r="DD18" s="85" t="s">
        <v>103</v>
      </c>
    </row>
    <row r="19" spans="1:109" ht="12.75" customHeight="1">
      <c r="A19" s="86" t="s">
        <v>149</v>
      </c>
      <c r="B19" s="83">
        <v>214947.66128340055</v>
      </c>
      <c r="C19" s="83">
        <v>239402.12333739229</v>
      </c>
      <c r="D19" s="83">
        <v>252223.00051885107</v>
      </c>
      <c r="E19" s="83">
        <v>305739.27932664531</v>
      </c>
      <c r="F19" s="83">
        <v>314071.90777924948</v>
      </c>
      <c r="G19" s="83">
        <v>299397.07725035585</v>
      </c>
      <c r="H19" s="83">
        <v>334265.58540580806</v>
      </c>
      <c r="I19" s="83">
        <v>355360.1474946969</v>
      </c>
      <c r="J19" s="83">
        <v>229325.13222756432</v>
      </c>
      <c r="K19" s="83">
        <v>248716.78700263516</v>
      </c>
      <c r="L19" s="83">
        <v>252223.00051885107</v>
      </c>
      <c r="M19" s="65">
        <v>300708.25011102459</v>
      </c>
      <c r="N19" s="65">
        <v>305221.07581303449</v>
      </c>
      <c r="O19" s="65">
        <v>289509.73349088384</v>
      </c>
      <c r="P19" s="65">
        <v>320175.44986602949</v>
      </c>
      <c r="Q19" s="65">
        <v>335491.54427162249</v>
      </c>
      <c r="R19" s="85" t="s">
        <v>152</v>
      </c>
      <c r="S19" s="86" t="s">
        <v>149</v>
      </c>
      <c r="T19" s="83">
        <v>615393.32287376723</v>
      </c>
      <c r="U19" s="83">
        <v>677992.10564815602</v>
      </c>
      <c r="V19" s="83">
        <v>772042.91915107041</v>
      </c>
      <c r="W19" s="83">
        <v>838680.05380715663</v>
      </c>
      <c r="X19" s="83">
        <v>867988.27203494753</v>
      </c>
      <c r="Y19" s="83">
        <v>870062.604073592</v>
      </c>
      <c r="Z19" s="83">
        <v>1019757.5297361526</v>
      </c>
      <c r="AA19" s="83">
        <v>944279.85893779458</v>
      </c>
      <c r="AB19" s="83">
        <v>656612.33379326458</v>
      </c>
      <c r="AC19" s="83">
        <v>704496.84625318588</v>
      </c>
      <c r="AD19" s="83">
        <v>772042.91915107041</v>
      </c>
      <c r="AE19" s="82">
        <v>824698.6670465495</v>
      </c>
      <c r="AF19" s="82">
        <v>843197.71490793815</v>
      </c>
      <c r="AG19" s="82">
        <v>840956.02958369406</v>
      </c>
      <c r="AH19" s="82">
        <v>976218.37155943678</v>
      </c>
      <c r="AI19" s="82">
        <v>891765.04738942278</v>
      </c>
      <c r="AJ19" s="85" t="s">
        <v>152</v>
      </c>
      <c r="AK19" s="86" t="s">
        <v>149</v>
      </c>
      <c r="AL19" s="83">
        <v>379349.44442382344</v>
      </c>
      <c r="AM19" s="83">
        <v>441240.07203978597</v>
      </c>
      <c r="AN19" s="83">
        <v>464807.03022914345</v>
      </c>
      <c r="AO19" s="83">
        <v>445011.38486478268</v>
      </c>
      <c r="AP19" s="83">
        <v>460842.93390370859</v>
      </c>
      <c r="AQ19" s="83">
        <v>480222.5809930556</v>
      </c>
      <c r="AR19" s="83">
        <v>548165.32743134187</v>
      </c>
      <c r="AS19" s="83">
        <v>525163.26523659262</v>
      </c>
      <c r="AT19" s="83">
        <v>404062.71105263906</v>
      </c>
      <c r="AU19" s="83">
        <v>457894.64322259551</v>
      </c>
      <c r="AV19" s="83">
        <v>464807.03022914345</v>
      </c>
      <c r="AW19" s="65">
        <v>437216.08230745094</v>
      </c>
      <c r="AX19" s="65">
        <v>446888.27160638612</v>
      </c>
      <c r="AY19" s="65">
        <v>463019.87871803681</v>
      </c>
      <c r="AZ19" s="65">
        <v>523857.88890905329</v>
      </c>
      <c r="BA19" s="65">
        <v>496806.77954745636</v>
      </c>
      <c r="BB19" s="85" t="s">
        <v>152</v>
      </c>
      <c r="BC19" s="86" t="s">
        <v>149</v>
      </c>
      <c r="BD19" s="83">
        <v>803799.22952661908</v>
      </c>
      <c r="BE19" s="83">
        <v>865747.62252413202</v>
      </c>
      <c r="BF19" s="83">
        <v>893895.38797016232</v>
      </c>
      <c r="BG19" s="71">
        <v>961057.4458142193</v>
      </c>
      <c r="BH19" s="71">
        <v>967374.74334719009</v>
      </c>
      <c r="BI19" s="71">
        <v>1032522.7459813184</v>
      </c>
      <c r="BJ19" s="71">
        <v>1053498.3924811427</v>
      </c>
      <c r="BK19" s="71">
        <v>1089712.3595854191</v>
      </c>
      <c r="BL19" s="71">
        <v>856088.11312666046</v>
      </c>
      <c r="BM19" s="71">
        <v>898333.60224533209</v>
      </c>
      <c r="BN19" s="71">
        <v>893895.38797016232</v>
      </c>
      <c r="BO19" s="82">
        <v>944515.23834227119</v>
      </c>
      <c r="BP19" s="82">
        <v>938625.86356119567</v>
      </c>
      <c r="BQ19" s="82">
        <v>996322.04370246304</v>
      </c>
      <c r="BR19" s="82">
        <v>1007586.0676734882</v>
      </c>
      <c r="BS19" s="82">
        <v>1031258.1773212494</v>
      </c>
      <c r="BT19" s="85" t="s">
        <v>152</v>
      </c>
      <c r="BU19" s="86" t="s">
        <v>149</v>
      </c>
      <c r="BV19" s="83">
        <v>653477.3418923897</v>
      </c>
      <c r="BW19" s="83">
        <v>730673.0764505337</v>
      </c>
      <c r="BX19" s="83">
        <v>782648.66213077283</v>
      </c>
      <c r="BY19" s="71">
        <v>726745.83618719608</v>
      </c>
      <c r="BZ19" s="71">
        <v>763873.14293490397</v>
      </c>
      <c r="CA19" s="71">
        <v>818868.99170167814</v>
      </c>
      <c r="CB19" s="71">
        <v>924986.16494555515</v>
      </c>
      <c r="CC19" s="71">
        <v>996331.3687454965</v>
      </c>
      <c r="CD19" s="71">
        <v>695900.90504481411</v>
      </c>
      <c r="CE19" s="71">
        <v>758071.8773951449</v>
      </c>
      <c r="CF19" s="71">
        <v>782648.66213077283</v>
      </c>
      <c r="CG19" s="65">
        <v>714026.76219270367</v>
      </c>
      <c r="CH19" s="65">
        <v>740670.04720377107</v>
      </c>
      <c r="CI19" s="65">
        <v>789397.41463964817</v>
      </c>
      <c r="CJ19" s="65">
        <v>883989.30047651625</v>
      </c>
      <c r="CK19" s="65">
        <v>942917.71458181459</v>
      </c>
      <c r="CL19" s="85" t="s">
        <v>152</v>
      </c>
      <c r="CM19" s="86" t="s">
        <v>149</v>
      </c>
      <c r="CN19" s="83">
        <v>2666967</v>
      </c>
      <c r="CO19" s="83">
        <v>2955055</v>
      </c>
      <c r="CP19" s="83">
        <v>3165617</v>
      </c>
      <c r="CQ19" s="82">
        <v>3277234</v>
      </c>
      <c r="CR19" s="82">
        <v>3374151</v>
      </c>
      <c r="CS19" s="82">
        <v>3501074</v>
      </c>
      <c r="CT19" s="82">
        <v>3880673</v>
      </c>
      <c r="CU19" s="82">
        <v>3910847</v>
      </c>
      <c r="CV19" s="82">
        <v>2842035.9564003232</v>
      </c>
      <c r="CW19" s="82">
        <v>3067568.7394503439</v>
      </c>
      <c r="CX19" s="82">
        <v>3165617</v>
      </c>
      <c r="CY19" s="82">
        <v>3221165</v>
      </c>
      <c r="CZ19" s="82">
        <v>3274605.7864116509</v>
      </c>
      <c r="DA19" s="82">
        <v>3379301.1373388963</v>
      </c>
      <c r="DB19" s="82">
        <v>3711869.07662621</v>
      </c>
      <c r="DC19" s="82">
        <v>3698359.4511467461</v>
      </c>
      <c r="DD19" s="85" t="s">
        <v>152</v>
      </c>
    </row>
    <row r="20" spans="1:109" ht="12.75" customHeight="1">
      <c r="A20" s="86" t="s">
        <v>104</v>
      </c>
      <c r="B20" s="83">
        <v>369750.83583053882</v>
      </c>
      <c r="C20" s="83">
        <v>425938.74324273883</v>
      </c>
      <c r="D20" s="83">
        <v>410393.27109549299</v>
      </c>
      <c r="E20" s="83">
        <v>433313.77482825867</v>
      </c>
      <c r="F20" s="83">
        <v>435722.36840449134</v>
      </c>
      <c r="G20" s="83">
        <v>460576.54800855339</v>
      </c>
      <c r="H20" s="83">
        <v>478573.9123659067</v>
      </c>
      <c r="I20" s="83">
        <v>414753.26060281572</v>
      </c>
      <c r="J20" s="83">
        <v>392401.4889444079</v>
      </c>
      <c r="K20" s="83">
        <v>442137.58214264736</v>
      </c>
      <c r="L20" s="83">
        <v>410393.27109549299</v>
      </c>
      <c r="M20" s="65">
        <v>430271.03303339024</v>
      </c>
      <c r="N20" s="65">
        <v>422438.11380818812</v>
      </c>
      <c r="O20" s="65">
        <v>436204.70057359233</v>
      </c>
      <c r="P20" s="65">
        <v>445013.41845027928</v>
      </c>
      <c r="Q20" s="65">
        <v>378680.68942813569</v>
      </c>
      <c r="R20" s="85" t="s">
        <v>105</v>
      </c>
      <c r="S20" s="86" t="s">
        <v>104</v>
      </c>
      <c r="T20" s="83">
        <v>573143.90786769753</v>
      </c>
      <c r="U20" s="83">
        <v>613740.79596009851</v>
      </c>
      <c r="V20" s="83">
        <v>734797.37101409794</v>
      </c>
      <c r="W20" s="83">
        <v>812911.23505432811</v>
      </c>
      <c r="X20" s="83">
        <v>819909.61978246248</v>
      </c>
      <c r="Y20" s="83">
        <v>913174.7042176415</v>
      </c>
      <c r="Z20" s="83">
        <v>945437.65101114148</v>
      </c>
      <c r="AA20" s="83">
        <v>909694.43187185808</v>
      </c>
      <c r="AB20" s="83">
        <v>608553.52222530858</v>
      </c>
      <c r="AC20" s="83">
        <v>639226.26392978744</v>
      </c>
      <c r="AD20" s="83">
        <v>734797.37101409794</v>
      </c>
      <c r="AE20" s="82">
        <v>804783.82048216392</v>
      </c>
      <c r="AF20" s="82">
        <v>792022.0744395674</v>
      </c>
      <c r="AG20" s="82">
        <v>859402.5323128443</v>
      </c>
      <c r="AH20" s="82">
        <v>867424.24131243047</v>
      </c>
      <c r="AI20" s="82">
        <v>819960.38312991965</v>
      </c>
      <c r="AJ20" s="85" t="s">
        <v>105</v>
      </c>
      <c r="AK20" s="86" t="s">
        <v>104</v>
      </c>
      <c r="AL20" s="83">
        <v>159280.41276975253</v>
      </c>
      <c r="AM20" s="83">
        <v>203040.33606941096</v>
      </c>
      <c r="AN20" s="83">
        <v>224243.56977692057</v>
      </c>
      <c r="AO20" s="83">
        <v>238069.01525300852</v>
      </c>
      <c r="AP20" s="83">
        <v>217607.36880687732</v>
      </c>
      <c r="AQ20" s="83">
        <v>222827.00616378686</v>
      </c>
      <c r="AR20" s="83">
        <v>217447.87052160449</v>
      </c>
      <c r="AS20" s="83">
        <v>214488.41959544126</v>
      </c>
      <c r="AT20" s="83">
        <v>170776.35889025914</v>
      </c>
      <c r="AU20" s="83">
        <v>212518.36119553912</v>
      </c>
      <c r="AV20" s="83">
        <v>224243.56977692057</v>
      </c>
      <c r="AW20" s="65">
        <v>236130.32030397526</v>
      </c>
      <c r="AX20" s="65">
        <v>211035.37511157829</v>
      </c>
      <c r="AY20" s="65">
        <v>209930.9971501572</v>
      </c>
      <c r="AZ20" s="65">
        <v>199517.0138711457</v>
      </c>
      <c r="BA20" s="65">
        <v>192006.28530424999</v>
      </c>
      <c r="BB20" s="85" t="s">
        <v>105</v>
      </c>
      <c r="BC20" s="86" t="s">
        <v>104</v>
      </c>
      <c r="BD20" s="83">
        <v>632458.63741877256</v>
      </c>
      <c r="BE20" s="83">
        <v>718628.32774128707</v>
      </c>
      <c r="BF20" s="83">
        <v>814825.47018469381</v>
      </c>
      <c r="BG20" s="71">
        <v>849188.04208759428</v>
      </c>
      <c r="BH20" s="71">
        <v>839121.44160328619</v>
      </c>
      <c r="BI20" s="71">
        <v>817050.1560243339</v>
      </c>
      <c r="BJ20" s="71">
        <v>917887.98036231159</v>
      </c>
      <c r="BK20" s="71">
        <v>898222.14812733396</v>
      </c>
      <c r="BL20" s="71">
        <v>674687.9819212599</v>
      </c>
      <c r="BM20" s="71">
        <v>750362.94683595886</v>
      </c>
      <c r="BN20" s="71">
        <v>814825.47018469381</v>
      </c>
      <c r="BO20" s="82">
        <v>837775.75370972906</v>
      </c>
      <c r="BP20" s="82">
        <v>804037.09787906508</v>
      </c>
      <c r="BQ20" s="82">
        <v>762935.32716090733</v>
      </c>
      <c r="BR20" s="82">
        <v>838538.27064314252</v>
      </c>
      <c r="BS20" s="82">
        <v>804263.88912073278</v>
      </c>
      <c r="BT20" s="85" t="s">
        <v>105</v>
      </c>
      <c r="BU20" s="86" t="s">
        <v>104</v>
      </c>
      <c r="BV20" s="83">
        <v>406948.20611323853</v>
      </c>
      <c r="BW20" s="83">
        <v>459757.79698646459</v>
      </c>
      <c r="BX20" s="83">
        <v>503481.31792879448</v>
      </c>
      <c r="BY20" s="71">
        <v>552873.9327768106</v>
      </c>
      <c r="BZ20" s="71">
        <v>606204.2014028827</v>
      </c>
      <c r="CA20" s="71">
        <v>670112.5855856844</v>
      </c>
      <c r="CB20" s="71">
        <v>687689.58573903574</v>
      </c>
      <c r="CC20" s="71">
        <v>778952.73980255076</v>
      </c>
      <c r="CD20" s="71">
        <v>434269.60782085458</v>
      </c>
      <c r="CE20" s="71">
        <v>479391.72033909144</v>
      </c>
      <c r="CF20" s="71">
        <v>503481.31792879448</v>
      </c>
      <c r="CG20" s="65">
        <v>544837.07247074181</v>
      </c>
      <c r="CH20" s="65">
        <v>580453.8575845327</v>
      </c>
      <c r="CI20" s="65">
        <v>628441.57065157965</v>
      </c>
      <c r="CJ20" s="65">
        <v>633147.30486257083</v>
      </c>
      <c r="CK20" s="65">
        <v>706376.25678679731</v>
      </c>
      <c r="CL20" s="85" t="s">
        <v>105</v>
      </c>
      <c r="CM20" s="86" t="s">
        <v>104</v>
      </c>
      <c r="CN20" s="83">
        <v>2141582</v>
      </c>
      <c r="CO20" s="83">
        <v>2421106</v>
      </c>
      <c r="CP20" s="83">
        <v>2687741</v>
      </c>
      <c r="CQ20" s="82">
        <v>2886356</v>
      </c>
      <c r="CR20" s="82">
        <v>2918565</v>
      </c>
      <c r="CS20" s="82">
        <v>3083741</v>
      </c>
      <c r="CT20" s="82">
        <v>3247037</v>
      </c>
      <c r="CU20" s="82">
        <v>3216111</v>
      </c>
      <c r="CV20" s="82">
        <v>2281094.276347721</v>
      </c>
      <c r="CW20" s="82">
        <v>2523848.1626054412</v>
      </c>
      <c r="CX20" s="82">
        <v>2687741</v>
      </c>
      <c r="CY20" s="82">
        <v>2853798</v>
      </c>
      <c r="CZ20" s="82">
        <v>2810159.8526169327</v>
      </c>
      <c r="DA20" s="82">
        <v>2896850.6552306712</v>
      </c>
      <c r="DB20" s="82">
        <v>2983983.2923993785</v>
      </c>
      <c r="DC20" s="82">
        <v>2901978.4476396898</v>
      </c>
      <c r="DD20" s="85" t="s">
        <v>105</v>
      </c>
    </row>
    <row r="21" spans="1:109" ht="12.75" customHeight="1">
      <c r="A21" s="88" t="s">
        <v>106</v>
      </c>
      <c r="B21" s="83">
        <v>149299.38531668851</v>
      </c>
      <c r="C21" s="83">
        <v>126541.87108001061</v>
      </c>
      <c r="D21" s="83">
        <v>133662.03173043541</v>
      </c>
      <c r="E21" s="83">
        <v>135820.18329127069</v>
      </c>
      <c r="F21" s="83">
        <v>186427.50524483225</v>
      </c>
      <c r="G21" s="83">
        <v>202009.58070284853</v>
      </c>
      <c r="H21" s="83">
        <v>213656.1612641614</v>
      </c>
      <c r="I21" s="83">
        <v>249881.38879981276</v>
      </c>
      <c r="J21" s="83">
        <v>158223.95095640936</v>
      </c>
      <c r="K21" s="83">
        <v>130364.61616061359</v>
      </c>
      <c r="L21" s="83">
        <v>133662.03173043541</v>
      </c>
      <c r="M21" s="65">
        <v>131740.55848218579</v>
      </c>
      <c r="N21" s="65">
        <v>174442.78184373025</v>
      </c>
      <c r="O21" s="65">
        <v>182288.33707267672</v>
      </c>
      <c r="P21" s="65">
        <v>189173.15032477092</v>
      </c>
      <c r="Q21" s="65">
        <v>215773.47883146047</v>
      </c>
      <c r="R21" s="85" t="s">
        <v>184</v>
      </c>
      <c r="S21" s="88" t="s">
        <v>106</v>
      </c>
      <c r="T21" s="83">
        <v>436670.50059959426</v>
      </c>
      <c r="U21" s="83">
        <v>508365.00925978145</v>
      </c>
      <c r="V21" s="83">
        <v>542663.22195707797</v>
      </c>
      <c r="W21" s="83">
        <v>571015.29925818462</v>
      </c>
      <c r="X21" s="83">
        <v>556790.72517626744</v>
      </c>
      <c r="Y21" s="83">
        <v>549244.58929286071</v>
      </c>
      <c r="Z21" s="83">
        <v>583025.56168822269</v>
      </c>
      <c r="AA21" s="83">
        <v>600709.86778773484</v>
      </c>
      <c r="AB21" s="83">
        <v>463442.25115559</v>
      </c>
      <c r="AC21" s="83">
        <v>522763.30286101351</v>
      </c>
      <c r="AD21" s="83">
        <v>542663.22195707797</v>
      </c>
      <c r="AE21" s="82">
        <v>557237.76233994076</v>
      </c>
      <c r="AF21" s="82">
        <v>527073.44237346901</v>
      </c>
      <c r="AG21" s="82">
        <v>500461.50481117354</v>
      </c>
      <c r="AH21" s="82">
        <v>520413.590106891</v>
      </c>
      <c r="AI21" s="82">
        <v>530227.52444737288</v>
      </c>
      <c r="AJ21" s="85" t="s">
        <v>184</v>
      </c>
      <c r="AK21" s="88" t="s">
        <v>106</v>
      </c>
      <c r="AL21" s="83">
        <v>100913.44938076028</v>
      </c>
      <c r="AM21" s="83">
        <v>86719.402967945949</v>
      </c>
      <c r="AN21" s="83">
        <v>87705.856399602431</v>
      </c>
      <c r="AO21" s="83">
        <v>93295.217645412442</v>
      </c>
      <c r="AP21" s="83">
        <v>97267.233574509155</v>
      </c>
      <c r="AQ21" s="83">
        <v>105819.99639934425</v>
      </c>
      <c r="AR21" s="83">
        <v>116195.78746054172</v>
      </c>
      <c r="AS21" s="83">
        <v>143116.00366407679</v>
      </c>
      <c r="AT21" s="83">
        <v>107164.53553839106</v>
      </c>
      <c r="AU21" s="83">
        <v>89093.999408187388</v>
      </c>
      <c r="AV21" s="83">
        <v>87705.856399602431</v>
      </c>
      <c r="AW21" s="65">
        <v>91266.09368918954</v>
      </c>
      <c r="AX21" s="65">
        <v>92365.335629726062</v>
      </c>
      <c r="AY21" s="65">
        <v>96733.982185079672</v>
      </c>
      <c r="AZ21" s="65">
        <v>104057.32631590465</v>
      </c>
      <c r="BA21" s="65">
        <v>126656.48877310344</v>
      </c>
      <c r="BB21" s="85" t="s">
        <v>184</v>
      </c>
      <c r="BC21" s="88" t="s">
        <v>106</v>
      </c>
      <c r="BD21" s="83">
        <v>698793.97402106447</v>
      </c>
      <c r="BE21" s="83">
        <v>746119.7348096167</v>
      </c>
      <c r="BF21" s="83">
        <v>706960.57241591543</v>
      </c>
      <c r="BG21" s="71">
        <v>723021.44500732771</v>
      </c>
      <c r="BH21" s="71">
        <v>781074.55415558966</v>
      </c>
      <c r="BI21" s="71">
        <v>856728.58769075223</v>
      </c>
      <c r="BJ21" s="71">
        <v>900146.23113060743</v>
      </c>
      <c r="BK21" s="71">
        <v>934957.51107141702</v>
      </c>
      <c r="BL21" s="71">
        <v>738339.03304458852</v>
      </c>
      <c r="BM21" s="71">
        <v>770736.63641666842</v>
      </c>
      <c r="BN21" s="71">
        <v>706960.57241591543</v>
      </c>
      <c r="BO21" s="82">
        <v>695219.52855835063</v>
      </c>
      <c r="BP21" s="82">
        <v>721894.17407911783</v>
      </c>
      <c r="BQ21" s="82">
        <v>764323.36610069696</v>
      </c>
      <c r="BR21" s="82">
        <v>788573.59891950525</v>
      </c>
      <c r="BS21" s="82">
        <v>794523.33089973545</v>
      </c>
      <c r="BT21" s="85" t="s">
        <v>184</v>
      </c>
      <c r="BU21" s="88" t="s">
        <v>106</v>
      </c>
      <c r="BV21" s="83">
        <v>462741.69068189227</v>
      </c>
      <c r="BW21" s="83">
        <v>555179.98188264517</v>
      </c>
      <c r="BX21" s="83">
        <v>601042.31749696855</v>
      </c>
      <c r="BY21" s="71">
        <v>640846.8547978045</v>
      </c>
      <c r="BZ21" s="71">
        <v>673555.9818488016</v>
      </c>
      <c r="CA21" s="71">
        <v>741478.24591419438</v>
      </c>
      <c r="CB21" s="71">
        <v>773338.25845646637</v>
      </c>
      <c r="CC21" s="71">
        <v>816873.22867695848</v>
      </c>
      <c r="CD21" s="71">
        <v>488830.95107053436</v>
      </c>
      <c r="CE21" s="71">
        <v>573182.60374287236</v>
      </c>
      <c r="CF21" s="71">
        <v>601042.31749696855</v>
      </c>
      <c r="CG21" s="65">
        <v>616584.05693033314</v>
      </c>
      <c r="CH21" s="65">
        <v>623052.98861022026</v>
      </c>
      <c r="CI21" s="65">
        <v>662047.95595480746</v>
      </c>
      <c r="CJ21" s="65">
        <v>678001.10199264158</v>
      </c>
      <c r="CK21" s="65">
        <v>695306.17422206001</v>
      </c>
      <c r="CL21" s="85" t="s">
        <v>184</v>
      </c>
      <c r="CM21" s="88" t="s">
        <v>106</v>
      </c>
      <c r="CN21" s="83">
        <v>1848419</v>
      </c>
      <c r="CO21" s="83">
        <v>2022926</v>
      </c>
      <c r="CP21" s="83">
        <v>2072034</v>
      </c>
      <c r="CQ21" s="82">
        <v>2163999</v>
      </c>
      <c r="CR21" s="82">
        <v>2295116</v>
      </c>
      <c r="CS21" s="82">
        <v>2455281</v>
      </c>
      <c r="CT21" s="82">
        <v>2586362</v>
      </c>
      <c r="CU21" s="82">
        <v>2745538</v>
      </c>
      <c r="CV21" s="82">
        <v>1955758.957493661</v>
      </c>
      <c r="CW21" s="82">
        <v>2086009.6415568439</v>
      </c>
      <c r="CX21" s="82">
        <v>2072034</v>
      </c>
      <c r="CY21" s="82">
        <v>2092048</v>
      </c>
      <c r="CZ21" s="82">
        <v>2139131.6695137103</v>
      </c>
      <c r="DA21" s="82">
        <v>2207110.6768700494</v>
      </c>
      <c r="DB21" s="82">
        <v>2281350.1017956147</v>
      </c>
      <c r="DC21" s="82">
        <v>2363208.7640775917</v>
      </c>
      <c r="DD21" s="85" t="s">
        <v>184</v>
      </c>
    </row>
    <row r="22" spans="1:109" ht="12.75" customHeight="1">
      <c r="A22" s="86" t="s">
        <v>107</v>
      </c>
      <c r="B22" s="83">
        <v>296629.34767560946</v>
      </c>
      <c r="C22" s="83">
        <v>289135.62343719916</v>
      </c>
      <c r="D22" s="83">
        <v>282694.61280673987</v>
      </c>
      <c r="E22" s="83">
        <v>284962.5379728452</v>
      </c>
      <c r="F22" s="83">
        <v>297543.93779561191</v>
      </c>
      <c r="G22" s="83">
        <v>297908.437479969</v>
      </c>
      <c r="H22" s="83">
        <v>301922.19086958846</v>
      </c>
      <c r="I22" s="83">
        <v>297619.45089289977</v>
      </c>
      <c r="J22" s="83">
        <v>311978.51748810965</v>
      </c>
      <c r="K22" s="83">
        <v>295465.07069175673</v>
      </c>
      <c r="L22" s="83">
        <v>282694.61280673987</v>
      </c>
      <c r="M22" s="65">
        <v>281533.54103206075</v>
      </c>
      <c r="N22" s="65">
        <v>289452.01655450452</v>
      </c>
      <c r="O22" s="65">
        <v>285575.11794593011</v>
      </c>
      <c r="P22" s="65">
        <v>284659.12759358581</v>
      </c>
      <c r="Q22" s="65">
        <v>279355.12151362491</v>
      </c>
      <c r="R22" s="85" t="s">
        <v>108</v>
      </c>
      <c r="S22" s="86" t="s">
        <v>107</v>
      </c>
      <c r="T22" s="83">
        <v>381153.00266955362</v>
      </c>
      <c r="U22" s="83">
        <v>603256.28835440252</v>
      </c>
      <c r="V22" s="83">
        <v>623163.21658700984</v>
      </c>
      <c r="W22" s="83">
        <v>627445.04188651207</v>
      </c>
      <c r="X22" s="83">
        <v>652071.42520148458</v>
      </c>
      <c r="Y22" s="83">
        <v>693855.60453345941</v>
      </c>
      <c r="Z22" s="83">
        <v>722428.38623194594</v>
      </c>
      <c r="AA22" s="83">
        <v>729593.86363896332</v>
      </c>
      <c r="AB22" s="83">
        <v>403513.22096493281</v>
      </c>
      <c r="AC22" s="83">
        <v>617467.62478348275</v>
      </c>
      <c r="AD22" s="83">
        <v>623163.21658700984</v>
      </c>
      <c r="AE22" s="82">
        <v>614948.31704810623</v>
      </c>
      <c r="AF22" s="82">
        <v>625977.90583916032</v>
      </c>
      <c r="AG22" s="82">
        <v>655960.42894081329</v>
      </c>
      <c r="AH22" s="82">
        <v>665163.96768284659</v>
      </c>
      <c r="AI22" s="82">
        <v>666872.73582533246</v>
      </c>
      <c r="AJ22" s="85" t="s">
        <v>108</v>
      </c>
      <c r="AK22" s="86" t="s">
        <v>107</v>
      </c>
      <c r="AL22" s="83">
        <v>434283.48077952582</v>
      </c>
      <c r="AM22" s="83">
        <v>369779.82010682567</v>
      </c>
      <c r="AN22" s="83">
        <v>407107.82999501168</v>
      </c>
      <c r="AO22" s="83">
        <v>406453.98260224483</v>
      </c>
      <c r="AP22" s="83">
        <v>427078.02502084407</v>
      </c>
      <c r="AQ22" s="83">
        <v>431592.81830351666</v>
      </c>
      <c r="AR22" s="83">
        <v>438069.86387366767</v>
      </c>
      <c r="AS22" s="83">
        <v>428202.57382545649</v>
      </c>
      <c r="AT22" s="83">
        <v>458302.35404399177</v>
      </c>
      <c r="AU22" s="83">
        <v>378237.56359838264</v>
      </c>
      <c r="AV22" s="83">
        <v>407107.82999501168</v>
      </c>
      <c r="AW22" s="65">
        <v>400930.14399178745</v>
      </c>
      <c r="AX22" s="65">
        <v>414100.83261574007</v>
      </c>
      <c r="AY22" s="65">
        <v>412268.96007144288</v>
      </c>
      <c r="AZ22" s="65">
        <v>409940.99532710126</v>
      </c>
      <c r="BA22" s="65">
        <v>398255.18238368386</v>
      </c>
      <c r="BB22" s="85" t="s">
        <v>108</v>
      </c>
      <c r="BC22" s="86" t="s">
        <v>107</v>
      </c>
      <c r="BD22" s="83">
        <v>730908.21027127386</v>
      </c>
      <c r="BE22" s="83">
        <v>680748.80412453483</v>
      </c>
      <c r="BF22" s="83">
        <v>684039.30105337035</v>
      </c>
      <c r="BG22" s="71">
        <v>713270.86312456965</v>
      </c>
      <c r="BH22" s="71">
        <v>735838.44064342068</v>
      </c>
      <c r="BI22" s="71">
        <v>763515.5204529867</v>
      </c>
      <c r="BJ22" s="71">
        <v>783801.84456656035</v>
      </c>
      <c r="BK22" s="71">
        <v>770396.92598623736</v>
      </c>
      <c r="BL22" s="71">
        <v>774825.76177561213</v>
      </c>
      <c r="BM22" s="71">
        <v>697949.59817450657</v>
      </c>
      <c r="BN22" s="71">
        <v>684039.30105337035</v>
      </c>
      <c r="BO22" s="82">
        <v>701895.35881419841</v>
      </c>
      <c r="BP22" s="82">
        <v>710360.14481426612</v>
      </c>
      <c r="BQ22" s="82">
        <v>725971.97724573407</v>
      </c>
      <c r="BR22" s="82">
        <v>727006.97365319612</v>
      </c>
      <c r="BS22" s="82">
        <v>709100.07640852151</v>
      </c>
      <c r="BT22" s="85" t="s">
        <v>108</v>
      </c>
      <c r="BU22" s="86" t="s">
        <v>107</v>
      </c>
      <c r="BV22" s="83">
        <v>563213.95860403718</v>
      </c>
      <c r="BW22" s="83">
        <v>542816.46397703793</v>
      </c>
      <c r="BX22" s="83">
        <v>566838.03955786827</v>
      </c>
      <c r="BY22" s="71">
        <v>567373.57441382855</v>
      </c>
      <c r="BZ22" s="71">
        <v>603782.17133863876</v>
      </c>
      <c r="CA22" s="71">
        <v>613890.61923006806</v>
      </c>
      <c r="CB22" s="71">
        <v>648294.7144582374</v>
      </c>
      <c r="CC22" s="71">
        <v>615874.18565644301</v>
      </c>
      <c r="CD22" s="71">
        <v>596919.45981862326</v>
      </c>
      <c r="CE22" s="71">
        <v>556608.39868803602</v>
      </c>
      <c r="CF22" s="71">
        <v>566838.03955786827</v>
      </c>
      <c r="CG22" s="65">
        <v>559240.6391138474</v>
      </c>
      <c r="CH22" s="65">
        <v>584373.36862402537</v>
      </c>
      <c r="CI22" s="65">
        <v>585249.71909716586</v>
      </c>
      <c r="CJ22" s="65">
        <v>604114.3988214368</v>
      </c>
      <c r="CK22" s="65">
        <v>569474.92211154895</v>
      </c>
      <c r="CL22" s="85" t="s">
        <v>108</v>
      </c>
      <c r="CM22" s="86" t="s">
        <v>107</v>
      </c>
      <c r="CN22" s="83">
        <v>2406188</v>
      </c>
      <c r="CO22" s="83">
        <v>2485737</v>
      </c>
      <c r="CP22" s="83">
        <v>2563843</v>
      </c>
      <c r="CQ22" s="82">
        <v>2599506</v>
      </c>
      <c r="CR22" s="82">
        <v>2716314</v>
      </c>
      <c r="CS22" s="82">
        <v>2800763</v>
      </c>
      <c r="CT22" s="82">
        <v>2894517</v>
      </c>
      <c r="CU22" s="82">
        <v>2841687</v>
      </c>
      <c r="CV22" s="82">
        <v>2545741.3457339574</v>
      </c>
      <c r="CW22" s="82">
        <v>2545714.8957917071</v>
      </c>
      <c r="CX22" s="82">
        <v>2563843</v>
      </c>
      <c r="CY22" s="82">
        <v>2558547.9999999995</v>
      </c>
      <c r="CZ22" s="82">
        <v>2624217.7392150657</v>
      </c>
      <c r="DA22" s="82">
        <v>2665213.986248211</v>
      </c>
      <c r="DB22" s="82">
        <v>2691115.6635738863</v>
      </c>
      <c r="DC22" s="82">
        <v>2623490.9134322531</v>
      </c>
      <c r="DD22" s="85" t="s">
        <v>108</v>
      </c>
    </row>
    <row r="23" spans="1:109" ht="12.75" customHeight="1">
      <c r="A23" s="87" t="s">
        <v>150</v>
      </c>
      <c r="B23" s="83">
        <v>271502.28926826641</v>
      </c>
      <c r="C23" s="83">
        <v>295096.2447881354</v>
      </c>
      <c r="D23" s="83">
        <v>302185.89023664576</v>
      </c>
      <c r="E23" s="83">
        <v>374946.30141794763</v>
      </c>
      <c r="F23" s="83">
        <v>414219.52299116226</v>
      </c>
      <c r="G23" s="83">
        <v>446207.2887514024</v>
      </c>
      <c r="H23" s="83">
        <v>470307.50350478693</v>
      </c>
      <c r="I23" s="83">
        <v>484078.14975542121</v>
      </c>
      <c r="J23" s="83">
        <v>281477.69540338538</v>
      </c>
      <c r="K23" s="83">
        <v>305332.25476390496</v>
      </c>
      <c r="L23" s="83">
        <v>302185.89023664576</v>
      </c>
      <c r="M23" s="65">
        <v>369579.67547589884</v>
      </c>
      <c r="N23" s="65">
        <v>397694.98308946576</v>
      </c>
      <c r="O23" s="65">
        <v>430152.18964489672</v>
      </c>
      <c r="P23" s="65">
        <v>450632.83006816183</v>
      </c>
      <c r="Q23" s="65">
        <v>452805.2104167756</v>
      </c>
      <c r="R23" s="85" t="s">
        <v>153</v>
      </c>
      <c r="S23" s="87" t="s">
        <v>150</v>
      </c>
      <c r="T23" s="83">
        <v>554734.04784362623</v>
      </c>
      <c r="U23" s="83">
        <v>615300.90705204196</v>
      </c>
      <c r="V23" s="83">
        <v>705640.73488418816</v>
      </c>
      <c r="W23" s="83">
        <v>813315.99247960583</v>
      </c>
      <c r="X23" s="83">
        <v>862761.77403910668</v>
      </c>
      <c r="Y23" s="83">
        <v>926126.32888536213</v>
      </c>
      <c r="Z23" s="83">
        <v>1013937.3886205067</v>
      </c>
      <c r="AA23" s="83">
        <v>1079079.9528172468</v>
      </c>
      <c r="AB23" s="83">
        <v>571807.85010212846</v>
      </c>
      <c r="AC23" s="83">
        <v>632346.56210735836</v>
      </c>
      <c r="AD23" s="83">
        <v>705640.73488418816</v>
      </c>
      <c r="AE23" s="82">
        <v>801842.81550629833</v>
      </c>
      <c r="AF23" s="82">
        <v>827530.69068654138</v>
      </c>
      <c r="AG23" s="82">
        <v>885572.21389632195</v>
      </c>
      <c r="AH23" s="82">
        <v>964101.16593319701</v>
      </c>
      <c r="AI23" s="82">
        <v>1004990.4751850682</v>
      </c>
      <c r="AJ23" s="85" t="s">
        <v>153</v>
      </c>
      <c r="AK23" s="87" t="s">
        <v>150</v>
      </c>
      <c r="AL23" s="83">
        <v>324439.88691472099</v>
      </c>
      <c r="AM23" s="83">
        <v>370767.44153474999</v>
      </c>
      <c r="AN23" s="83">
        <v>365584.14786697866</v>
      </c>
      <c r="AO23" s="83">
        <v>396946.93537328404</v>
      </c>
      <c r="AP23" s="83">
        <v>448628.33082019689</v>
      </c>
      <c r="AQ23" s="83">
        <v>487343.8268402869</v>
      </c>
      <c r="AR23" s="83">
        <v>526906.81328998168</v>
      </c>
      <c r="AS23" s="83">
        <v>533506.25575951382</v>
      </c>
      <c r="AT23" s="83">
        <v>335371.05919082899</v>
      </c>
      <c r="AU23" s="83">
        <v>382825.72847445041</v>
      </c>
      <c r="AV23" s="83">
        <v>365584.14786697866</v>
      </c>
      <c r="AW23" s="65">
        <v>391406.36422568635</v>
      </c>
      <c r="AX23" s="65">
        <v>430543.50877770857</v>
      </c>
      <c r="AY23" s="65">
        <v>468135.60070671036</v>
      </c>
      <c r="AZ23" s="65">
        <v>503028.06672623672</v>
      </c>
      <c r="BA23" s="65">
        <v>497757.447115027</v>
      </c>
      <c r="BB23" s="85" t="s">
        <v>153</v>
      </c>
      <c r="BC23" s="87" t="s">
        <v>150</v>
      </c>
      <c r="BD23" s="83">
        <v>547408.05437672487</v>
      </c>
      <c r="BE23" s="83">
        <v>616720.5307719101</v>
      </c>
      <c r="BF23" s="83">
        <v>662347.03701412142</v>
      </c>
      <c r="BG23" s="71">
        <v>735868.11530860281</v>
      </c>
      <c r="BH23" s="71">
        <v>809087.13023654616</v>
      </c>
      <c r="BI23" s="71">
        <v>866684.4405872433</v>
      </c>
      <c r="BJ23" s="71">
        <v>965784.82565304777</v>
      </c>
      <c r="BK23" s="71">
        <v>957136.41018395661</v>
      </c>
      <c r="BL23" s="71">
        <v>568709.49034272414</v>
      </c>
      <c r="BM23" s="71">
        <v>637344.60328668728</v>
      </c>
      <c r="BN23" s="71">
        <v>662347.03701412142</v>
      </c>
      <c r="BO23" s="82">
        <v>724541.47255581303</v>
      </c>
      <c r="BP23" s="82">
        <v>776912.80937879602</v>
      </c>
      <c r="BQ23" s="82">
        <v>833811.92003801255</v>
      </c>
      <c r="BR23" s="82">
        <v>923830.16596788657</v>
      </c>
      <c r="BS23" s="82">
        <v>896603.97820196336</v>
      </c>
      <c r="BT23" s="85" t="s">
        <v>153</v>
      </c>
      <c r="BU23" s="87" t="s">
        <v>150</v>
      </c>
      <c r="BV23" s="83">
        <v>351223.72159666172</v>
      </c>
      <c r="BW23" s="83">
        <v>397319.87585316243</v>
      </c>
      <c r="BX23" s="83">
        <v>426389.18999806623</v>
      </c>
      <c r="BY23" s="71">
        <v>494635.65542055957</v>
      </c>
      <c r="BZ23" s="71">
        <v>541283.24191298767</v>
      </c>
      <c r="CA23" s="71">
        <v>605933.11493570486</v>
      </c>
      <c r="CB23" s="71">
        <v>660099.46893167659</v>
      </c>
      <c r="CC23" s="71">
        <v>646656.23148386134</v>
      </c>
      <c r="CD23" s="71">
        <v>362802.26215927867</v>
      </c>
      <c r="CE23" s="71">
        <v>412523.59098789911</v>
      </c>
      <c r="CF23" s="71">
        <v>426389.18999806623</v>
      </c>
      <c r="CG23" s="65">
        <v>488124.67223630386</v>
      </c>
      <c r="CH23" s="65">
        <v>519590.75411127048</v>
      </c>
      <c r="CI23" s="65">
        <v>584739.82657301845</v>
      </c>
      <c r="CJ23" s="65">
        <v>632919.11712118972</v>
      </c>
      <c r="CK23" s="65">
        <v>603998.36912392883</v>
      </c>
      <c r="CL23" s="85" t="s">
        <v>153</v>
      </c>
      <c r="CM23" s="87" t="s">
        <v>150</v>
      </c>
      <c r="CN23" s="83">
        <v>2049308</v>
      </c>
      <c r="CO23" s="83">
        <v>2295205</v>
      </c>
      <c r="CP23" s="83">
        <v>2462147</v>
      </c>
      <c r="CQ23" s="82">
        <v>2815713</v>
      </c>
      <c r="CR23" s="82">
        <v>3075980</v>
      </c>
      <c r="CS23" s="82">
        <v>3332295</v>
      </c>
      <c r="CT23" s="82">
        <v>3637036</v>
      </c>
      <c r="CU23" s="82">
        <v>3700457</v>
      </c>
      <c r="CV23" s="82">
        <v>2119929.883645067</v>
      </c>
      <c r="CW23" s="82">
        <v>2370111.2534391186</v>
      </c>
      <c r="CX23" s="82">
        <v>2462147</v>
      </c>
      <c r="CY23" s="82">
        <v>2775495</v>
      </c>
      <c r="CZ23" s="82">
        <v>2952279.3264814275</v>
      </c>
      <c r="DA23" s="82">
        <v>3202412.7227946776</v>
      </c>
      <c r="DB23" s="82">
        <v>3474561.9928113045</v>
      </c>
      <c r="DC23" s="82">
        <v>3456529.2232219176</v>
      </c>
      <c r="DD23" s="85" t="s">
        <v>153</v>
      </c>
    </row>
    <row r="24" spans="1:109" ht="12.75" customHeight="1">
      <c r="A24" s="128" t="s">
        <v>125</v>
      </c>
      <c r="B24" s="129">
        <v>136337.26216907246</v>
      </c>
      <c r="C24" s="129">
        <v>141502.66511743207</v>
      </c>
      <c r="D24" s="129">
        <v>143204.89574765816</v>
      </c>
      <c r="E24" s="129">
        <v>164842.35573136955</v>
      </c>
      <c r="F24" s="129">
        <v>165549.59469808009</v>
      </c>
      <c r="G24" s="129">
        <v>170510.84848006431</v>
      </c>
      <c r="H24" s="129">
        <v>175582.40893493537</v>
      </c>
      <c r="I24" s="129">
        <v>136947.19314097072</v>
      </c>
      <c r="J24" s="129">
        <v>148126.79789647099</v>
      </c>
      <c r="K24" s="129">
        <v>147996.63931728614</v>
      </c>
      <c r="L24" s="129">
        <v>143204.89574765816</v>
      </c>
      <c r="M24" s="125">
        <v>160650.86651442136</v>
      </c>
      <c r="N24" s="125">
        <v>157345.68153128156</v>
      </c>
      <c r="O24" s="125">
        <v>158498.8873457952</v>
      </c>
      <c r="P24" s="125">
        <v>160707.81274675316</v>
      </c>
      <c r="Q24" s="125">
        <v>125569.84880254019</v>
      </c>
      <c r="R24" s="180" t="s">
        <v>127</v>
      </c>
      <c r="S24" s="128" t="s">
        <v>125</v>
      </c>
      <c r="T24" s="129">
        <v>241407.57145152494</v>
      </c>
      <c r="U24" s="129">
        <v>238149.21443990502</v>
      </c>
      <c r="V24" s="129">
        <v>247954.48535982397</v>
      </c>
      <c r="W24" s="129">
        <v>289655.12416678411</v>
      </c>
      <c r="X24" s="129">
        <v>300872.36988286069</v>
      </c>
      <c r="Y24" s="129">
        <v>312629.67071877432</v>
      </c>
      <c r="Z24" s="129">
        <v>344676.57669587422</v>
      </c>
      <c r="AA24" s="129">
        <v>338998.56377880729</v>
      </c>
      <c r="AB24" s="129">
        <v>262651.62313464633</v>
      </c>
      <c r="AC24" s="129">
        <v>249097.80291954058</v>
      </c>
      <c r="AD24" s="129">
        <v>247954.48535982397</v>
      </c>
      <c r="AE24" s="127">
        <v>279062.23556687485</v>
      </c>
      <c r="AF24" s="127">
        <v>281259.85653616599</v>
      </c>
      <c r="AG24" s="127">
        <v>281240.05913336825</v>
      </c>
      <c r="AH24" s="127">
        <v>302512.35817396978</v>
      </c>
      <c r="AI24" s="127">
        <v>288075.30269478122</v>
      </c>
      <c r="AJ24" s="180" t="s">
        <v>127</v>
      </c>
      <c r="AK24" s="128" t="s">
        <v>125</v>
      </c>
      <c r="AL24" s="129">
        <v>156992.29586642445</v>
      </c>
      <c r="AM24" s="129">
        <v>160248.60235521945</v>
      </c>
      <c r="AN24" s="129">
        <v>161381.11781394423</v>
      </c>
      <c r="AO24" s="129">
        <v>179477.48351244052</v>
      </c>
      <c r="AP24" s="129">
        <v>178743.99155295122</v>
      </c>
      <c r="AQ24" s="129">
        <v>192304.54439261172</v>
      </c>
      <c r="AR24" s="129">
        <v>198444.46923311928</v>
      </c>
      <c r="AS24" s="129">
        <v>199573.2624744529</v>
      </c>
      <c r="AT24" s="129">
        <v>170555.98722343709</v>
      </c>
      <c r="AU24" s="129">
        <v>167410.80582522668</v>
      </c>
      <c r="AV24" s="129">
        <v>161381.11781394423</v>
      </c>
      <c r="AW24" s="125">
        <v>173209.78159143846</v>
      </c>
      <c r="AX24" s="125">
        <v>167434.1508609881</v>
      </c>
      <c r="AY24" s="125">
        <v>172452.24228685323</v>
      </c>
      <c r="AZ24" s="125">
        <v>173520.45028553813</v>
      </c>
      <c r="BA24" s="125">
        <v>169764.75307518637</v>
      </c>
      <c r="BB24" s="180" t="s">
        <v>127</v>
      </c>
      <c r="BC24" s="128" t="s">
        <v>125</v>
      </c>
      <c r="BD24" s="129">
        <v>346821.06822615291</v>
      </c>
      <c r="BE24" s="129">
        <v>343741.26475529844</v>
      </c>
      <c r="BF24" s="129">
        <v>341470.74816497019</v>
      </c>
      <c r="BG24" s="126">
        <v>351688.87966049637</v>
      </c>
      <c r="BH24" s="126">
        <v>360064.6870115496</v>
      </c>
      <c r="BI24" s="126">
        <v>374379.3178695509</v>
      </c>
      <c r="BJ24" s="126">
        <v>398930.091514703</v>
      </c>
      <c r="BK24" s="126">
        <v>375158.18425238156</v>
      </c>
      <c r="BL24" s="126">
        <v>376742.78770687326</v>
      </c>
      <c r="BM24" s="126">
        <v>359339.90709113667</v>
      </c>
      <c r="BN24" s="126">
        <v>341470.74816497019</v>
      </c>
      <c r="BO24" s="127">
        <v>340189.07530311181</v>
      </c>
      <c r="BP24" s="127">
        <v>338679.17168709036</v>
      </c>
      <c r="BQ24" s="127">
        <v>339843.49726422317</v>
      </c>
      <c r="BR24" s="127">
        <v>353656.15431654576</v>
      </c>
      <c r="BS24" s="127">
        <v>322249.7333164856</v>
      </c>
      <c r="BT24" s="180" t="s">
        <v>127</v>
      </c>
      <c r="BU24" s="128" t="s">
        <v>125</v>
      </c>
      <c r="BV24" s="129">
        <v>279304.80228682526</v>
      </c>
      <c r="BW24" s="129">
        <v>296060.25333214493</v>
      </c>
      <c r="BX24" s="129">
        <v>317724.75291360344</v>
      </c>
      <c r="BY24" s="126">
        <v>349526.15692890942</v>
      </c>
      <c r="BZ24" s="126">
        <v>353951.35685455834</v>
      </c>
      <c r="CA24" s="126">
        <v>384678.61853899877</v>
      </c>
      <c r="CB24" s="126">
        <v>418953.45362136816</v>
      </c>
      <c r="CC24" s="126">
        <v>429628.79635338759</v>
      </c>
      <c r="CD24" s="126">
        <v>304935.08860772359</v>
      </c>
      <c r="CE24" s="126">
        <v>310721.55976525013</v>
      </c>
      <c r="CF24" s="126">
        <v>317724.75291360344</v>
      </c>
      <c r="CG24" s="125">
        <v>332802.04102415359</v>
      </c>
      <c r="CH24" s="125">
        <v>324911.50893406494</v>
      </c>
      <c r="CI24" s="125">
        <v>331020.45120078849</v>
      </c>
      <c r="CJ24" s="125">
        <v>346132.43389263708</v>
      </c>
      <c r="CK24" s="125">
        <v>337235.79390064039</v>
      </c>
      <c r="CL24" s="180" t="s">
        <v>127</v>
      </c>
      <c r="CM24" s="128" t="s">
        <v>125</v>
      </c>
      <c r="CN24" s="129">
        <v>1160863</v>
      </c>
      <c r="CO24" s="129">
        <v>1179702</v>
      </c>
      <c r="CP24" s="129">
        <v>1211736</v>
      </c>
      <c r="CQ24" s="127">
        <v>1335190</v>
      </c>
      <c r="CR24" s="127">
        <v>1359182</v>
      </c>
      <c r="CS24" s="127">
        <v>1434503</v>
      </c>
      <c r="CT24" s="127">
        <v>1536587</v>
      </c>
      <c r="CU24" s="127">
        <v>1480306</v>
      </c>
      <c r="CV24" s="127">
        <v>1263121.2731456796</v>
      </c>
      <c r="CW24" s="127">
        <v>1234620.9802536631</v>
      </c>
      <c r="CX24" s="127">
        <v>1211736</v>
      </c>
      <c r="CY24" s="127">
        <v>1285914</v>
      </c>
      <c r="CZ24" s="127">
        <v>1269596.2917322628</v>
      </c>
      <c r="DA24" s="127">
        <v>1283086.3980206018</v>
      </c>
      <c r="DB24" s="127">
        <v>1336746.0412489895</v>
      </c>
      <c r="DC24" s="127">
        <v>1245114.7437534647</v>
      </c>
      <c r="DD24" s="180" t="s">
        <v>127</v>
      </c>
    </row>
    <row r="25" spans="1:109" ht="12.75" customHeight="1">
      <c r="A25" s="92"/>
      <c r="B25" s="92"/>
      <c r="C25" s="92"/>
      <c r="D25" s="92"/>
      <c r="E25" s="92"/>
      <c r="F25" s="92"/>
      <c r="G25" s="71"/>
      <c r="H25" s="71"/>
      <c r="I25" s="71"/>
      <c r="J25" s="71"/>
      <c r="K25" s="71"/>
      <c r="L25" s="71"/>
      <c r="M25" s="71"/>
      <c r="N25" s="71"/>
      <c r="O25" s="65"/>
      <c r="P25" s="65"/>
      <c r="Q25" s="82"/>
      <c r="R25" s="91"/>
      <c r="S25" s="92"/>
      <c r="T25" s="92"/>
      <c r="U25" s="92"/>
      <c r="V25" s="92"/>
      <c r="W25" s="92"/>
      <c r="X25" s="92"/>
      <c r="Y25" s="71"/>
      <c r="Z25" s="71"/>
      <c r="AA25" s="71"/>
      <c r="AB25" s="71"/>
      <c r="AC25" s="71"/>
      <c r="AD25" s="71"/>
      <c r="AE25" s="71"/>
      <c r="AF25" s="71"/>
      <c r="AG25" s="65"/>
      <c r="AH25" s="65"/>
      <c r="AI25" s="93"/>
      <c r="AJ25" s="91"/>
      <c r="AK25" s="92"/>
      <c r="AL25" s="92"/>
      <c r="AM25" s="92"/>
      <c r="AN25" s="92"/>
      <c r="AO25" s="92"/>
      <c r="AP25" s="92"/>
      <c r="AQ25" s="71"/>
      <c r="AR25" s="71"/>
      <c r="AS25" s="71"/>
      <c r="AT25" s="71"/>
      <c r="AU25" s="71"/>
      <c r="AV25" s="71"/>
      <c r="AW25" s="71"/>
      <c r="AX25" s="71"/>
      <c r="AY25" s="65"/>
      <c r="AZ25" s="65"/>
      <c r="BA25" s="93"/>
      <c r="BB25" s="91"/>
      <c r="BC25" s="92"/>
      <c r="BD25" s="92"/>
      <c r="BE25" s="92"/>
      <c r="BF25" s="92"/>
      <c r="BG25" s="92"/>
      <c r="BH25" s="92"/>
      <c r="BI25" s="71"/>
      <c r="BJ25" s="71"/>
      <c r="BK25" s="71"/>
      <c r="BL25" s="71"/>
      <c r="BM25" s="71"/>
      <c r="BN25" s="71"/>
      <c r="BO25" s="71"/>
      <c r="BP25" s="71"/>
      <c r="BQ25" s="65"/>
      <c r="BR25" s="65"/>
      <c r="BS25" s="65"/>
      <c r="BT25" s="91"/>
      <c r="BU25" s="90"/>
      <c r="BV25" s="92"/>
      <c r="BW25" s="92"/>
      <c r="BX25" s="92"/>
      <c r="BY25" s="92"/>
      <c r="BZ25" s="92"/>
      <c r="CA25" s="71"/>
      <c r="CB25" s="71"/>
      <c r="CC25" s="71"/>
      <c r="CD25" s="71"/>
      <c r="CE25" s="71"/>
      <c r="CF25" s="71"/>
      <c r="CG25" s="71"/>
      <c r="CH25" s="71"/>
      <c r="CI25" s="65"/>
      <c r="CJ25" s="65"/>
      <c r="CK25" s="65"/>
      <c r="CL25" s="91"/>
      <c r="CM25" s="130"/>
      <c r="CN25" s="92"/>
      <c r="CO25" s="92"/>
      <c r="CP25" s="92"/>
      <c r="CQ25" s="92"/>
      <c r="CR25" s="92"/>
      <c r="CS25" s="82"/>
      <c r="CT25" s="82"/>
      <c r="CU25" s="82"/>
      <c r="CV25" s="82"/>
      <c r="CW25" s="82"/>
      <c r="CX25" s="82"/>
      <c r="CY25" s="82"/>
      <c r="CZ25" s="82"/>
      <c r="DA25" s="82"/>
      <c r="DB25" s="82"/>
      <c r="DC25" s="82"/>
      <c r="DD25" s="91"/>
    </row>
    <row r="26" spans="1:109" ht="28.35" customHeight="1">
      <c r="A26" s="147"/>
      <c r="B26" s="151" t="s">
        <v>57</v>
      </c>
      <c r="C26" s="151"/>
      <c r="D26" s="151"/>
      <c r="E26" s="151"/>
      <c r="F26" s="151"/>
      <c r="G26" s="151"/>
      <c r="H26" s="151"/>
      <c r="I26" s="151"/>
      <c r="J26" s="151" t="s">
        <v>156</v>
      </c>
      <c r="K26" s="151"/>
      <c r="L26" s="151"/>
      <c r="M26" s="151"/>
      <c r="N26" s="151"/>
      <c r="O26" s="151"/>
      <c r="P26" s="151"/>
      <c r="Q26" s="151"/>
      <c r="R26" s="147"/>
      <c r="S26" s="147"/>
      <c r="T26" s="151" t="s">
        <v>57</v>
      </c>
      <c r="U26" s="151"/>
      <c r="V26" s="151"/>
      <c r="W26" s="151"/>
      <c r="X26" s="151"/>
      <c r="Y26" s="151"/>
      <c r="Z26" s="151"/>
      <c r="AA26" s="151"/>
      <c r="AB26" s="151" t="s">
        <v>156</v>
      </c>
      <c r="AC26" s="151"/>
      <c r="AD26" s="151"/>
      <c r="AE26" s="151"/>
      <c r="AF26" s="151"/>
      <c r="AG26" s="151"/>
      <c r="AH26" s="151"/>
      <c r="AI26" s="151"/>
      <c r="AJ26" s="147"/>
      <c r="AK26" s="147"/>
      <c r="AL26" s="151" t="s">
        <v>57</v>
      </c>
      <c r="AM26" s="151"/>
      <c r="AN26" s="151"/>
      <c r="AO26" s="151"/>
      <c r="AP26" s="151"/>
      <c r="AQ26" s="151"/>
      <c r="AR26" s="151"/>
      <c r="AS26" s="151"/>
      <c r="AT26" s="151" t="s">
        <v>156</v>
      </c>
      <c r="AU26" s="151"/>
      <c r="AV26" s="151"/>
      <c r="AW26" s="151"/>
      <c r="AX26" s="151"/>
      <c r="AY26" s="151"/>
      <c r="AZ26" s="151"/>
      <c r="BA26" s="151"/>
      <c r="BB26" s="147"/>
      <c r="BC26" s="147"/>
      <c r="BD26" s="151" t="s">
        <v>57</v>
      </c>
      <c r="BE26" s="151"/>
      <c r="BF26" s="151"/>
      <c r="BG26" s="151"/>
      <c r="BH26" s="151"/>
      <c r="BI26" s="151"/>
      <c r="BJ26" s="151"/>
      <c r="BK26" s="151"/>
      <c r="BL26" s="151" t="s">
        <v>156</v>
      </c>
      <c r="BM26" s="151"/>
      <c r="BN26" s="151"/>
      <c r="BO26" s="151"/>
      <c r="BP26" s="151"/>
      <c r="BQ26" s="151"/>
      <c r="BR26" s="151"/>
      <c r="BS26" s="151"/>
      <c r="BT26" s="147"/>
      <c r="BU26" s="147"/>
      <c r="BV26" s="151" t="s">
        <v>57</v>
      </c>
      <c r="BW26" s="151"/>
      <c r="BX26" s="151"/>
      <c r="BY26" s="151"/>
      <c r="BZ26" s="151"/>
      <c r="CA26" s="151"/>
      <c r="CB26" s="151"/>
      <c r="CC26" s="151"/>
      <c r="CD26" s="151" t="s">
        <v>156</v>
      </c>
      <c r="CE26" s="151"/>
      <c r="CF26" s="151"/>
      <c r="CG26" s="151"/>
      <c r="CH26" s="151"/>
      <c r="CI26" s="151"/>
      <c r="CJ26" s="151"/>
      <c r="CK26" s="151"/>
      <c r="CL26" s="147"/>
      <c r="CM26" s="147"/>
      <c r="CN26" s="151" t="s">
        <v>57</v>
      </c>
      <c r="CO26" s="151"/>
      <c r="CP26" s="151"/>
      <c r="CQ26" s="151"/>
      <c r="CR26" s="151"/>
      <c r="CS26" s="151"/>
      <c r="CT26" s="151"/>
      <c r="CU26" s="151"/>
      <c r="CV26" s="151" t="s">
        <v>156</v>
      </c>
      <c r="CW26" s="151"/>
      <c r="CX26" s="151"/>
      <c r="CY26" s="151"/>
      <c r="CZ26" s="151"/>
      <c r="DA26" s="151"/>
      <c r="DB26" s="151"/>
      <c r="DC26" s="151"/>
      <c r="DD26" s="147"/>
      <c r="DE26" s="41"/>
    </row>
    <row r="27" spans="1:109" ht="12.75" customHeight="1">
      <c r="A27" s="81" t="s">
        <v>7</v>
      </c>
      <c r="B27" s="94">
        <f t="shared" ref="B27:I27" si="0">B8/B8*100</f>
        <v>100</v>
      </c>
      <c r="C27" s="94">
        <f t="shared" ref="C27" si="1">C8/C8*100</f>
        <v>100</v>
      </c>
      <c r="D27" s="94">
        <f t="shared" si="0"/>
        <v>100</v>
      </c>
      <c r="E27" s="94">
        <f t="shared" si="0"/>
        <v>100</v>
      </c>
      <c r="F27" s="94">
        <f t="shared" si="0"/>
        <v>100</v>
      </c>
      <c r="G27" s="94">
        <f t="shared" si="0"/>
        <v>100</v>
      </c>
      <c r="H27" s="94">
        <f t="shared" si="0"/>
        <v>100</v>
      </c>
      <c r="I27" s="94">
        <f t="shared" si="0"/>
        <v>100</v>
      </c>
      <c r="J27" s="94">
        <v>-1.2456818741849027</v>
      </c>
      <c r="K27" s="95">
        <f t="shared" ref="K27:K43" si="2">(K8-J8)/J8*100</f>
        <v>3.9050388863815151</v>
      </c>
      <c r="L27" s="95">
        <f t="shared" ref="L27:L43" si="3">(L8-K8)/K8*100</f>
        <v>-3.336903158683477</v>
      </c>
      <c r="M27" s="95">
        <f t="shared" ref="M27:O27" si="4">(M8-L8)/L8*100</f>
        <v>6.5937041013124889</v>
      </c>
      <c r="N27" s="95">
        <f t="shared" si="4"/>
        <v>5.8932729879581887</v>
      </c>
      <c r="O27" s="95">
        <f t="shared" si="4"/>
        <v>3.9265303299155048</v>
      </c>
      <c r="P27" s="95">
        <f>(P8-O8)/O8*100</f>
        <v>-2.4178318757014723</v>
      </c>
      <c r="Q27" s="95">
        <f>(Q8-P8)/P8*100</f>
        <v>-1.698473092201207</v>
      </c>
      <c r="R27" s="84" t="s">
        <v>89</v>
      </c>
      <c r="S27" s="81" t="s">
        <v>7</v>
      </c>
      <c r="T27" s="94">
        <f t="shared" ref="T27:AA27" si="5">T8/T8*100</f>
        <v>100</v>
      </c>
      <c r="U27" s="94">
        <f t="shared" ref="U27" si="6">U8/U8*100</f>
        <v>100</v>
      </c>
      <c r="V27" s="94">
        <f t="shared" si="5"/>
        <v>100</v>
      </c>
      <c r="W27" s="94">
        <f t="shared" si="5"/>
        <v>100</v>
      </c>
      <c r="X27" s="94">
        <f t="shared" si="5"/>
        <v>100</v>
      </c>
      <c r="Y27" s="94">
        <f t="shared" si="5"/>
        <v>100</v>
      </c>
      <c r="Z27" s="94">
        <f t="shared" si="5"/>
        <v>100</v>
      </c>
      <c r="AA27" s="94">
        <f t="shared" si="5"/>
        <v>100</v>
      </c>
      <c r="AB27" s="94">
        <v>2.0535407592909878</v>
      </c>
      <c r="AC27" s="95">
        <f t="shared" ref="AC27:AC43" si="7">(AC8-AB8)/AB8*100</f>
        <v>5.3042265972748908</v>
      </c>
      <c r="AD27" s="95">
        <f t="shared" ref="AD27:AD43" si="8">(AD8-AC8)/AC8*100</f>
        <v>9.9560893042876835</v>
      </c>
      <c r="AE27" s="95">
        <f t="shared" ref="AE27:AE43" si="9">(AE8-AD8)/AD8*100</f>
        <v>6.3552335244410587</v>
      </c>
      <c r="AF27" s="95">
        <f t="shared" ref="AF27:AF43" si="10">(AF8-AE8)/AE8*100</f>
        <v>-1.758880641385123</v>
      </c>
      <c r="AG27" s="95">
        <f t="shared" ref="AG27:AG43" si="11">(AG8-AF8)/AF8*100</f>
        <v>6.7849414630701741</v>
      </c>
      <c r="AH27" s="95">
        <f t="shared" ref="AH27:AI43" si="12">(AH8-AG8)/AG8*100</f>
        <v>2.564259924766731</v>
      </c>
      <c r="AI27" s="95">
        <f t="shared" si="12"/>
        <v>-2.47037364615904</v>
      </c>
      <c r="AJ27" s="84" t="s">
        <v>89</v>
      </c>
      <c r="AK27" s="81" t="s">
        <v>7</v>
      </c>
      <c r="AL27" s="94">
        <f t="shared" ref="AL27:AS27" si="13">AL8/AL8*100</f>
        <v>100</v>
      </c>
      <c r="AM27" s="94">
        <f t="shared" ref="AM27" si="14">AM8/AM8*100</f>
        <v>100</v>
      </c>
      <c r="AN27" s="94">
        <f t="shared" si="13"/>
        <v>100</v>
      </c>
      <c r="AO27" s="94">
        <f t="shared" si="13"/>
        <v>100</v>
      </c>
      <c r="AP27" s="94">
        <f t="shared" si="13"/>
        <v>100</v>
      </c>
      <c r="AQ27" s="94">
        <f t="shared" si="13"/>
        <v>100</v>
      </c>
      <c r="AR27" s="94">
        <f t="shared" si="13"/>
        <v>100</v>
      </c>
      <c r="AS27" s="94">
        <f t="shared" si="13"/>
        <v>100</v>
      </c>
      <c r="AT27" s="94">
        <v>1.8770293022782307</v>
      </c>
      <c r="AU27" s="95">
        <f t="shared" ref="AU27:AU28" si="15">(AU8-AT8)/AT8*100</f>
        <v>8.8884176108152033</v>
      </c>
      <c r="AV27" s="95">
        <f t="shared" ref="AV27:AV28" si="16">(AV8-AU8)/AU8*100</f>
        <v>-1.9598386237541738</v>
      </c>
      <c r="AW27" s="95">
        <f t="shared" ref="AW27:AY27" si="17">(AW8-AV8)/AV8*100</f>
        <v>-0.69229936516102764</v>
      </c>
      <c r="AX27" s="95">
        <f t="shared" si="17"/>
        <v>2.6505452926424953</v>
      </c>
      <c r="AY27" s="95">
        <f t="shared" si="17"/>
        <v>4.595855178260285</v>
      </c>
      <c r="AZ27" s="95">
        <f>(AZ8-AY8)/AY8*100</f>
        <v>4.2968949367383642</v>
      </c>
      <c r="BA27" s="95">
        <f>(BA8-AZ8)/AZ8*100</f>
        <v>-3.0139146373727681</v>
      </c>
      <c r="BB27" s="84" t="s">
        <v>89</v>
      </c>
      <c r="BC27" s="81" t="s">
        <v>7</v>
      </c>
      <c r="BD27" s="94">
        <f t="shared" ref="BD27:BK27" si="18">BD8/BD8*100</f>
        <v>100</v>
      </c>
      <c r="BE27" s="94">
        <f t="shared" ref="BE27" si="19">BE8/BE8*100</f>
        <v>100</v>
      </c>
      <c r="BF27" s="94">
        <f t="shared" si="18"/>
        <v>100</v>
      </c>
      <c r="BG27" s="94">
        <f t="shared" si="18"/>
        <v>100</v>
      </c>
      <c r="BH27" s="94">
        <f t="shared" si="18"/>
        <v>100</v>
      </c>
      <c r="BI27" s="94">
        <f t="shared" si="18"/>
        <v>100</v>
      </c>
      <c r="BJ27" s="94">
        <f t="shared" si="18"/>
        <v>100</v>
      </c>
      <c r="BK27" s="94">
        <f t="shared" si="18"/>
        <v>100</v>
      </c>
      <c r="BL27" s="94">
        <v>5.9447015551389111</v>
      </c>
      <c r="BM27" s="95">
        <f t="shared" ref="BM27:BM43" si="20">(BM8-BL8)/BL8*100</f>
        <v>2.0891568316160822</v>
      </c>
      <c r="BN27" s="95">
        <f t="shared" ref="BN27:BN43" si="21">(BN8-BM8)/BM8*100</f>
        <v>-1.8001454477611578</v>
      </c>
      <c r="BO27" s="95">
        <f t="shared" ref="BO27:BO43" si="22">(BO8-BN8)/BN8*100</f>
        <v>3.7237748299154467</v>
      </c>
      <c r="BP27" s="95">
        <f t="shared" ref="BP27:BP43" si="23">(BP8-BO8)/BO8*100</f>
        <v>2.9692699930346773</v>
      </c>
      <c r="BQ27" s="95">
        <f t="shared" ref="BQ27:BQ43" si="24">(BQ8-BP8)/BP8*100</f>
        <v>2.3845709649307669</v>
      </c>
      <c r="BR27" s="95">
        <f t="shared" ref="BR27:BS43" si="25">(BR8-BQ8)/BQ8*100</f>
        <v>7.0574694338331012</v>
      </c>
      <c r="BS27" s="95">
        <f t="shared" si="25"/>
        <v>0.98903064804616891</v>
      </c>
      <c r="BT27" s="84" t="s">
        <v>89</v>
      </c>
      <c r="BU27" s="81" t="s">
        <v>7</v>
      </c>
      <c r="BV27" s="94">
        <f t="shared" ref="BV27:CC27" si="26">BV8/BV8*100</f>
        <v>100</v>
      </c>
      <c r="BW27" s="94">
        <f t="shared" ref="BW27" si="27">BW8/BW8*100</f>
        <v>100</v>
      </c>
      <c r="BX27" s="94">
        <f t="shared" si="26"/>
        <v>100</v>
      </c>
      <c r="BY27" s="94">
        <f t="shared" si="26"/>
        <v>100</v>
      </c>
      <c r="BZ27" s="94">
        <f t="shared" si="26"/>
        <v>100</v>
      </c>
      <c r="CA27" s="94">
        <f t="shared" si="26"/>
        <v>100</v>
      </c>
      <c r="CB27" s="94">
        <f t="shared" si="26"/>
        <v>100</v>
      </c>
      <c r="CC27" s="94">
        <f t="shared" si="26"/>
        <v>100</v>
      </c>
      <c r="CD27" s="94">
        <v>5.4826973836101756</v>
      </c>
      <c r="CE27" s="95">
        <f t="shared" ref="CE27:CE43" si="28">(CE8-CD8)/CD8*100</f>
        <v>1.9435602728364791</v>
      </c>
      <c r="CF27" s="95">
        <f t="shared" ref="CF27:CF43" si="29">(CF8-CE8)/CE8*100</f>
        <v>2.0859338750071785</v>
      </c>
      <c r="CG27" s="95">
        <f t="shared" ref="CG27:CG43" si="30">(CG8-CF8)/CF8*100</f>
        <v>-7.0567303616077585E-4</v>
      </c>
      <c r="CH27" s="95">
        <f t="shared" ref="CH27:CH43" si="31">(CH8-CG8)/CG8*100</f>
        <v>4.8252109300482111</v>
      </c>
      <c r="CI27" s="95">
        <f t="shared" ref="CI27:CI43" si="32">(CI8-CH8)/CH8*100</f>
        <v>1.9821426679857472</v>
      </c>
      <c r="CJ27" s="95">
        <f t="shared" ref="CJ27:CK43" si="33">(CJ8-CI8)/CI8*100</f>
        <v>3.70936987265494</v>
      </c>
      <c r="CK27" s="95">
        <f t="shared" si="33"/>
        <v>1.7286590463550471</v>
      </c>
      <c r="CL27" s="84" t="s">
        <v>89</v>
      </c>
      <c r="CM27" s="81" t="s">
        <v>7</v>
      </c>
      <c r="CN27" s="94">
        <f t="shared" ref="CN27:CU27" si="34">CN8/CN8*100</f>
        <v>100</v>
      </c>
      <c r="CO27" s="94">
        <f t="shared" ref="CO27" si="35">CO8/CO8*100</f>
        <v>100</v>
      </c>
      <c r="CP27" s="94">
        <f t="shared" si="34"/>
        <v>100</v>
      </c>
      <c r="CQ27" s="94">
        <f t="shared" si="34"/>
        <v>100</v>
      </c>
      <c r="CR27" s="94">
        <f t="shared" si="34"/>
        <v>100</v>
      </c>
      <c r="CS27" s="94">
        <f t="shared" si="34"/>
        <v>100</v>
      </c>
      <c r="CT27" s="94">
        <f t="shared" si="34"/>
        <v>100</v>
      </c>
      <c r="CU27" s="94">
        <f t="shared" si="34"/>
        <v>100</v>
      </c>
      <c r="CV27" s="94">
        <v>3.8374960584413698</v>
      </c>
      <c r="CW27" s="95">
        <f t="shared" ref="CW27:CW43" si="36">(CW8-CV8)/CV8*100</f>
        <v>3.4944499093924102</v>
      </c>
      <c r="CX27" s="95">
        <f t="shared" ref="CX27:CX43" si="37">(CX8-CW8)/CW8*100</f>
        <v>2.1041529573137852</v>
      </c>
      <c r="CY27" s="95">
        <f t="shared" ref="CY27:CY43" si="38">(CY8-CX8)/CX8*100</f>
        <v>3.0175398954392474</v>
      </c>
      <c r="CZ27" s="95">
        <f t="shared" ref="CZ27:CZ43" si="39">(CZ8-CY8)/CY8*100</f>
        <v>2.5766778280246703</v>
      </c>
      <c r="DA27" s="95">
        <f t="shared" ref="DA27:DA43" si="40">(DA8-CZ8)/CZ8*100</f>
        <v>3.6678225711711701</v>
      </c>
      <c r="DB27" s="95">
        <f t="shared" ref="DB27:DC43" si="41">(DB8-DA8)/DA8*100</f>
        <v>3.6932269050549076</v>
      </c>
      <c r="DC27" s="95">
        <f t="shared" si="41"/>
        <v>-0.22096132386488482</v>
      </c>
      <c r="DD27" s="84" t="s">
        <v>89</v>
      </c>
      <c r="DE27" s="41"/>
    </row>
    <row r="28" spans="1:109" ht="12.75" customHeight="1">
      <c r="A28" s="86" t="s">
        <v>90</v>
      </c>
      <c r="B28" s="94">
        <f t="shared" ref="B28:I28" si="42">B9/B8*100</f>
        <v>0.15835987753574324</v>
      </c>
      <c r="C28" s="94">
        <f t="shared" ref="C28" si="43">C9/C8*100</f>
        <v>0.16485536916896862</v>
      </c>
      <c r="D28" s="94">
        <f t="shared" si="42"/>
        <v>0.198921934300332</v>
      </c>
      <c r="E28" s="94">
        <f t="shared" si="42"/>
        <v>0.16063576337240806</v>
      </c>
      <c r="F28" s="94">
        <f t="shared" si="42"/>
        <v>0.13759309216959661</v>
      </c>
      <c r="G28" s="94">
        <f t="shared" si="42"/>
        <v>0.13448479315012024</v>
      </c>
      <c r="H28" s="94">
        <f t="shared" si="42"/>
        <v>0.12016355497595603</v>
      </c>
      <c r="I28" s="94">
        <f t="shared" si="42"/>
        <v>0.11252185330973333</v>
      </c>
      <c r="J28" s="94">
        <v>6.3168677350648128</v>
      </c>
      <c r="K28" s="95">
        <f t="shared" si="2"/>
        <v>16.22646311326595</v>
      </c>
      <c r="L28" s="95">
        <f t="shared" si="3"/>
        <v>20.857368598760676</v>
      </c>
      <c r="M28" s="95">
        <f t="shared" ref="M28:O43" si="44">(M9-L9)/L9*100</f>
        <v>-16.785956159045679</v>
      </c>
      <c r="N28" s="95">
        <f t="shared" si="44"/>
        <v>-4.9881879227052375</v>
      </c>
      <c r="O28" s="95">
        <f t="shared" si="44"/>
        <v>-1.477705113098829</v>
      </c>
      <c r="P28" s="95">
        <f>(P9-O9)/O9*100</f>
        <v>-5.2198916479462234</v>
      </c>
      <c r="Q28" s="95">
        <f>(Q9-P9)/P9*100</f>
        <v>-14.681711441215741</v>
      </c>
      <c r="R28" s="85" t="s">
        <v>91</v>
      </c>
      <c r="S28" s="86" t="s">
        <v>90</v>
      </c>
      <c r="T28" s="94">
        <f t="shared" ref="T28:AA28" si="45">T9/T8*100</f>
        <v>0.23911775566062191</v>
      </c>
      <c r="U28" s="94">
        <f t="shared" ref="U28" si="46">U9/U8*100</f>
        <v>0.20396955990610874</v>
      </c>
      <c r="V28" s="94">
        <f t="shared" si="45"/>
        <v>0.17535389790310207</v>
      </c>
      <c r="W28" s="94">
        <f t="shared" si="45"/>
        <v>0.15111742735953629</v>
      </c>
      <c r="X28" s="94">
        <f t="shared" si="45"/>
        <v>0.14340752593331479</v>
      </c>
      <c r="Y28" s="94">
        <f t="shared" si="45"/>
        <v>0.14215992515936576</v>
      </c>
      <c r="Z28" s="94">
        <f t="shared" si="45"/>
        <v>0.1137668386889895</v>
      </c>
      <c r="AA28" s="94">
        <f t="shared" si="45"/>
        <v>8.4336383002597173E-2</v>
      </c>
      <c r="AB28" s="94">
        <v>21.609127136097648</v>
      </c>
      <c r="AC28" s="95">
        <f t="shared" si="7"/>
        <v>-1.3373873143913437</v>
      </c>
      <c r="AD28" s="95">
        <f t="shared" si="8"/>
        <v>-1.9006277588877039</v>
      </c>
      <c r="AE28" s="95">
        <f t="shared" si="9"/>
        <v>-9.5949901666633259</v>
      </c>
      <c r="AF28" s="95">
        <f t="shared" si="10"/>
        <v>-4.9211450861830262</v>
      </c>
      <c r="AG28" s="95">
        <f t="shared" si="11"/>
        <v>0.92602932199141175</v>
      </c>
      <c r="AH28" s="95">
        <f t="shared" si="12"/>
        <v>-9.8230873404610985</v>
      </c>
      <c r="AI28" s="95">
        <f t="shared" si="12"/>
        <v>-35.219611697607256</v>
      </c>
      <c r="AJ28" s="85" t="s">
        <v>91</v>
      </c>
      <c r="AK28" s="86" t="s">
        <v>90</v>
      </c>
      <c r="AL28" s="94">
        <f t="shared" ref="AL28:AS28" si="47">AL9/AL8*100</f>
        <v>0.99259221957636867</v>
      </c>
      <c r="AM28" s="94">
        <f t="shared" ref="AM28" si="48">AM9/AM8*100</f>
        <v>1.051551506798589</v>
      </c>
      <c r="AN28" s="94">
        <f t="shared" si="47"/>
        <v>1.0182856760718064</v>
      </c>
      <c r="AO28" s="94">
        <f t="shared" si="47"/>
        <v>0.93717204721517322</v>
      </c>
      <c r="AP28" s="94">
        <f t="shared" si="47"/>
        <v>0.8928198015710348</v>
      </c>
      <c r="AQ28" s="94">
        <f t="shared" si="47"/>
        <v>0.76658914937322076</v>
      </c>
      <c r="AR28" s="94">
        <f t="shared" si="47"/>
        <v>0.63817537906112864</v>
      </c>
      <c r="AS28" s="94">
        <f t="shared" si="47"/>
        <v>0.51954568559801029</v>
      </c>
      <c r="AT28" s="94">
        <v>-0.2172704328175431</v>
      </c>
      <c r="AU28" s="95">
        <f t="shared" si="15"/>
        <v>27.706385093436854</v>
      </c>
      <c r="AV28" s="95">
        <f t="shared" si="16"/>
        <v>-1.8734267982096047</v>
      </c>
      <c r="AW28" s="95">
        <f t="shared" ref="AW28:AY28" si="49">(AW9-AV9)/AV9*100</f>
        <v>-11.02787678939419</v>
      </c>
      <c r="AX28" s="95">
        <f t="shared" si="49"/>
        <v>0.8009442845179604</v>
      </c>
      <c r="AY28" s="95">
        <f t="shared" si="49"/>
        <v>-14.929163043571666</v>
      </c>
      <c r="AZ28" s="95">
        <f>(AZ9-AY9)/AY9*100</f>
        <v>-6.2214139654202869</v>
      </c>
      <c r="BA28" s="95">
        <f>(BA9-AZ9)/AZ9*100</f>
        <v>-29.137688379126956</v>
      </c>
      <c r="BB28" s="85" t="s">
        <v>91</v>
      </c>
      <c r="BC28" s="86" t="s">
        <v>90</v>
      </c>
      <c r="BD28" s="94">
        <f t="shared" ref="BD28:BK28" si="50">BD9/BD8*100</f>
        <v>0.34676828858465891</v>
      </c>
      <c r="BE28" s="94">
        <f t="shared" ref="BE28" si="51">BE9/BE8*100</f>
        <v>0.35511553946231644</v>
      </c>
      <c r="BF28" s="94">
        <f t="shared" si="50"/>
        <v>0.36428272851134086</v>
      </c>
      <c r="BG28" s="94">
        <f t="shared" si="50"/>
        <v>0.34288125541761072</v>
      </c>
      <c r="BH28" s="94">
        <f t="shared" si="50"/>
        <v>0.30783362332075043</v>
      </c>
      <c r="BI28" s="94">
        <f t="shared" si="50"/>
        <v>0.25781595248711031</v>
      </c>
      <c r="BJ28" s="94">
        <f t="shared" si="50"/>
        <v>0.21540270389672683</v>
      </c>
      <c r="BK28" s="94">
        <f t="shared" si="50"/>
        <v>0.18846108078595547</v>
      </c>
      <c r="BL28" s="94">
        <v>-4.4358756117657174</v>
      </c>
      <c r="BM28" s="95">
        <f t="shared" si="20"/>
        <v>12.267681400752542</v>
      </c>
      <c r="BN28" s="95">
        <f t="shared" si="21"/>
        <v>3.6343000520099338</v>
      </c>
      <c r="BO28" s="95">
        <f t="shared" si="22"/>
        <v>-4.8900467473576539</v>
      </c>
      <c r="BP28" s="95">
        <f t="shared" si="23"/>
        <v>-4.2841452044594508</v>
      </c>
      <c r="BQ28" s="95">
        <f t="shared" si="24"/>
        <v>-15.382327443488977</v>
      </c>
      <c r="BR28" s="95">
        <f t="shared" si="25"/>
        <v>-5.1644050856704382</v>
      </c>
      <c r="BS28" s="95">
        <f t="shared" si="25"/>
        <v>-20.344373922794968</v>
      </c>
      <c r="BT28" s="85" t="s">
        <v>91</v>
      </c>
      <c r="BU28" s="86" t="s">
        <v>90</v>
      </c>
      <c r="BV28" s="94">
        <f t="shared" ref="BV28:CC28" si="52">BV9/BV8*100</f>
        <v>0.83652562192386015</v>
      </c>
      <c r="BW28" s="94">
        <f t="shared" ref="BW28" si="53">BW9/BW8*100</f>
        <v>0.78789643088453687</v>
      </c>
      <c r="BX28" s="94">
        <f t="shared" si="52"/>
        <v>0.83091679487393555</v>
      </c>
      <c r="BY28" s="94">
        <f t="shared" si="52"/>
        <v>0.72548726282498099</v>
      </c>
      <c r="BZ28" s="94">
        <f t="shared" si="52"/>
        <v>0.66567093687828227</v>
      </c>
      <c r="CA28" s="94">
        <f t="shared" si="52"/>
        <v>0.65464414752134359</v>
      </c>
      <c r="CB28" s="94">
        <f t="shared" si="52"/>
        <v>0.56822737632720743</v>
      </c>
      <c r="CC28" s="94">
        <f t="shared" si="52"/>
        <v>0.43892038192526123</v>
      </c>
      <c r="CD28" s="94">
        <v>-3.3475880783107468</v>
      </c>
      <c r="CE28" s="95">
        <f t="shared" si="28"/>
        <v>4.7754955464360949</v>
      </c>
      <c r="CF28" s="95">
        <f t="shared" si="29"/>
        <v>12.804383007618577</v>
      </c>
      <c r="CG28" s="95">
        <f t="shared" si="30"/>
        <v>-14.291749517463231</v>
      </c>
      <c r="CH28" s="95">
        <f t="shared" si="31"/>
        <v>-2.7083095342142935</v>
      </c>
      <c r="CI28" s="95">
        <f t="shared" si="32"/>
        <v>-4.1926102030529604</v>
      </c>
      <c r="CJ28" s="95">
        <f t="shared" si="33"/>
        <v>-2.007097768414519</v>
      </c>
      <c r="CK28" s="95">
        <f t="shared" si="33"/>
        <v>-28.907750828744984</v>
      </c>
      <c r="CL28" s="85" t="s">
        <v>91</v>
      </c>
      <c r="CM28" s="86" t="s">
        <v>90</v>
      </c>
      <c r="CN28" s="94">
        <f t="shared" ref="CN28:CU28" si="54">CN9/CN8*100</f>
        <v>0.52521704229012101</v>
      </c>
      <c r="CO28" s="94">
        <f t="shared" ref="CO28" si="55">CO9/CO8*100</f>
        <v>0.50765824049597774</v>
      </c>
      <c r="CP28" s="94">
        <f t="shared" si="54"/>
        <v>0.5135408851241503</v>
      </c>
      <c r="CQ28" s="94">
        <f t="shared" si="54"/>
        <v>0.44878187651110912</v>
      </c>
      <c r="CR28" s="94">
        <f t="shared" si="54"/>
        <v>0.41596443878263106</v>
      </c>
      <c r="CS28" s="94">
        <f t="shared" si="54"/>
        <v>0.38672612496823716</v>
      </c>
      <c r="CT28" s="94">
        <f t="shared" si="54"/>
        <v>0.33061011369083171</v>
      </c>
      <c r="CU28" s="94">
        <f t="shared" si="54"/>
        <v>0.26577829505456613</v>
      </c>
      <c r="CV28" s="94">
        <v>-0.68402040082966442</v>
      </c>
      <c r="CW28" s="95">
        <f t="shared" si="36"/>
        <v>9.2127521994996791</v>
      </c>
      <c r="CX28" s="95">
        <f t="shared" si="37"/>
        <v>7.4593900481541002</v>
      </c>
      <c r="CY28" s="95">
        <f t="shared" si="38"/>
        <v>-11.843716975694111</v>
      </c>
      <c r="CZ28" s="95">
        <f t="shared" si="39"/>
        <v>-2.6924053848107703</v>
      </c>
      <c r="DA28" s="95">
        <f t="shared" si="40"/>
        <v>-7.5140906134836181</v>
      </c>
      <c r="DB28" s="95">
        <f t="shared" si="41"/>
        <v>-4.0281437461456617</v>
      </c>
      <c r="DC28" s="95">
        <f t="shared" si="41"/>
        <v>-27.67632835070971</v>
      </c>
      <c r="DD28" s="85" t="s">
        <v>91</v>
      </c>
    </row>
    <row r="29" spans="1:109" ht="12.75" customHeight="1">
      <c r="A29" s="86" t="s">
        <v>92</v>
      </c>
      <c r="B29" s="94">
        <f t="shared" ref="B29:I29" si="56">B10/B8*100</f>
        <v>1.0783969237483772E-3</v>
      </c>
      <c r="C29" s="94">
        <f t="shared" ref="C29" si="57">C10/C8*100</f>
        <v>7.0614463540394693E-4</v>
      </c>
      <c r="D29" s="94">
        <f t="shared" si="56"/>
        <v>2.9296466736994462E-3</v>
      </c>
      <c r="E29" s="94">
        <f t="shared" si="56"/>
        <v>0</v>
      </c>
      <c r="F29" s="94">
        <f t="shared" si="56"/>
        <v>0</v>
      </c>
      <c r="G29" s="94">
        <f t="shared" si="56"/>
        <v>0</v>
      </c>
      <c r="H29" s="94">
        <f t="shared" si="56"/>
        <v>0</v>
      </c>
      <c r="I29" s="94">
        <f t="shared" si="56"/>
        <v>0</v>
      </c>
      <c r="J29" s="94">
        <v>-88.425350113278185</v>
      </c>
      <c r="K29" s="95">
        <f t="shared" si="2"/>
        <v>-29.834795409130727</v>
      </c>
      <c r="L29" s="95">
        <f t="shared" si="3"/>
        <v>261.51449574058813</v>
      </c>
      <c r="M29" s="95">
        <f t="shared" si="44"/>
        <v>-100</v>
      </c>
      <c r="N29" s="137" t="s">
        <v>182</v>
      </c>
      <c r="O29" s="137" t="s">
        <v>207</v>
      </c>
      <c r="P29" s="137" t="s">
        <v>182</v>
      </c>
      <c r="Q29" s="137" t="s">
        <v>182</v>
      </c>
      <c r="R29" s="85" t="s">
        <v>93</v>
      </c>
      <c r="S29" s="86" t="s">
        <v>92</v>
      </c>
      <c r="T29" s="94">
        <f t="shared" ref="T29:AA29" si="58">T10/T8*100</f>
        <v>7.5588716632025918E-2</v>
      </c>
      <c r="U29" s="94">
        <f t="shared" ref="U29" si="59">U10/U8*100</f>
        <v>0.10147454273415134</v>
      </c>
      <c r="V29" s="94">
        <f t="shared" si="58"/>
        <v>7.8887449960925782E-2</v>
      </c>
      <c r="W29" s="94">
        <f t="shared" si="58"/>
        <v>6.3717636335054909E-2</v>
      </c>
      <c r="X29" s="94">
        <f t="shared" si="58"/>
        <v>7.5591176218326658E-2</v>
      </c>
      <c r="Y29" s="94">
        <f t="shared" si="58"/>
        <v>7.9548264667187021E-2</v>
      </c>
      <c r="Z29" s="94">
        <f t="shared" si="58"/>
        <v>6.8261473781730364E-2</v>
      </c>
      <c r="AA29" s="94">
        <f t="shared" si="58"/>
        <v>1.9639764697691339E-2</v>
      </c>
      <c r="AB29" s="94">
        <v>-5.4021868748704769</v>
      </c>
      <c r="AC29" s="95">
        <f t="shared" si="7"/>
        <v>45.97761663086704</v>
      </c>
      <c r="AD29" s="95">
        <f t="shared" si="8"/>
        <v>-22.440259053858476</v>
      </c>
      <c r="AE29" s="95">
        <f t="shared" si="9"/>
        <v>-14.440692507688263</v>
      </c>
      <c r="AF29" s="95">
        <f t="shared" si="10"/>
        <v>11.779599289385974</v>
      </c>
      <c r="AG29" s="95">
        <f t="shared" si="11"/>
        <v>15.17009923346604</v>
      </c>
      <c r="AH29" s="95">
        <f t="shared" si="12"/>
        <v>-9.7646475253363452</v>
      </c>
      <c r="AI29" s="95">
        <f t="shared" si="12"/>
        <v>-69.863333910870267</v>
      </c>
      <c r="AJ29" s="85" t="s">
        <v>93</v>
      </c>
      <c r="AK29" s="86" t="s">
        <v>92</v>
      </c>
      <c r="AL29" s="94">
        <f t="shared" ref="AL29:AS29" si="60">AL10/AL8*100</f>
        <v>0</v>
      </c>
      <c r="AM29" s="94">
        <f t="shared" ref="AM29" si="61">AM10/AM8*100</f>
        <v>0</v>
      </c>
      <c r="AN29" s="94">
        <f t="shared" si="60"/>
        <v>0</v>
      </c>
      <c r="AO29" s="94">
        <f t="shared" si="60"/>
        <v>0</v>
      </c>
      <c r="AP29" s="94">
        <f t="shared" si="60"/>
        <v>0</v>
      </c>
      <c r="AQ29" s="94">
        <f t="shared" si="60"/>
        <v>0</v>
      </c>
      <c r="AR29" s="94">
        <f t="shared" si="60"/>
        <v>0</v>
      </c>
      <c r="AS29" s="94">
        <f t="shared" si="60"/>
        <v>4.0693603074185378E-3</v>
      </c>
      <c r="AT29" s="137" t="s">
        <v>206</v>
      </c>
      <c r="AU29" s="137" t="s">
        <v>182</v>
      </c>
      <c r="AV29" s="137" t="s">
        <v>182</v>
      </c>
      <c r="AW29" s="137" t="s">
        <v>182</v>
      </c>
      <c r="AX29" s="137" t="s">
        <v>182</v>
      </c>
      <c r="AY29" s="137" t="s">
        <v>182</v>
      </c>
      <c r="AZ29" s="137" t="s">
        <v>182</v>
      </c>
      <c r="BA29" s="137" t="s">
        <v>182</v>
      </c>
      <c r="BB29" s="85" t="s">
        <v>93</v>
      </c>
      <c r="BC29" s="86" t="s">
        <v>92</v>
      </c>
      <c r="BD29" s="94">
        <f t="shared" ref="BD29:BK29" si="62">BD10/BD8*100</f>
        <v>1.3417218387635068E-2</v>
      </c>
      <c r="BE29" s="94">
        <f t="shared" ref="BE29" si="63">BE10/BE8*100</f>
        <v>1.3356347811009027E-2</v>
      </c>
      <c r="BF29" s="94">
        <f t="shared" si="62"/>
        <v>1.4183473444850971E-2</v>
      </c>
      <c r="BG29" s="94">
        <f t="shared" si="62"/>
        <v>9.1766523129748773E-3</v>
      </c>
      <c r="BH29" s="94">
        <f t="shared" si="62"/>
        <v>0</v>
      </c>
      <c r="BI29" s="94">
        <f t="shared" si="62"/>
        <v>0</v>
      </c>
      <c r="BJ29" s="94">
        <f t="shared" si="62"/>
        <v>7.2882008660653578E-4</v>
      </c>
      <c r="BK29" s="94">
        <f t="shared" si="62"/>
        <v>1.2374307897262968E-4</v>
      </c>
      <c r="BL29" s="104">
        <v>-9.6976190670891764</v>
      </c>
      <c r="BM29" s="95">
        <f t="shared" si="20"/>
        <v>4.7253895171713323</v>
      </c>
      <c r="BN29" s="95">
        <f t="shared" si="21"/>
        <v>-5.9581669422055477</v>
      </c>
      <c r="BO29" s="95">
        <f t="shared" si="22"/>
        <v>-33.907829006370392</v>
      </c>
      <c r="BP29" s="95">
        <f t="shared" si="23"/>
        <v>-100</v>
      </c>
      <c r="BQ29" s="137" t="s">
        <v>182</v>
      </c>
      <c r="BR29" s="137" t="s">
        <v>207</v>
      </c>
      <c r="BS29" s="137" t="s">
        <v>182</v>
      </c>
      <c r="BT29" s="85" t="s">
        <v>93</v>
      </c>
      <c r="BU29" s="86" t="s">
        <v>92</v>
      </c>
      <c r="BV29" s="94">
        <f t="shared" ref="BV29:CC29" si="64">BV10/BV8*100</f>
        <v>2.7511823454447356E-2</v>
      </c>
      <c r="BW29" s="94">
        <f t="shared" ref="BW29" si="65">BW10/BW8*100</f>
        <v>6.2483238258646502E-3</v>
      </c>
      <c r="BX29" s="94">
        <f t="shared" si="64"/>
        <v>1.5871813527655761E-3</v>
      </c>
      <c r="BY29" s="94">
        <f t="shared" si="64"/>
        <v>2.5115056664210189E-3</v>
      </c>
      <c r="BZ29" s="94">
        <f t="shared" si="64"/>
        <v>4.4220699170020149E-3</v>
      </c>
      <c r="CA29" s="94">
        <f t="shared" si="64"/>
        <v>9.7124918970595969E-4</v>
      </c>
      <c r="CB29" s="94">
        <f t="shared" si="64"/>
        <v>0</v>
      </c>
      <c r="CC29" s="94">
        <f t="shared" si="64"/>
        <v>1.8470743892808516E-2</v>
      </c>
      <c r="CD29" s="183">
        <v>955.2273885250944</v>
      </c>
      <c r="CE29" s="95">
        <f t="shared" si="28"/>
        <v>-76.247486953386158</v>
      </c>
      <c r="CF29" s="95">
        <f t="shared" si="29"/>
        <v>-76.456893216186145</v>
      </c>
      <c r="CG29" s="95">
        <f t="shared" si="30"/>
        <v>57.034026521089032</v>
      </c>
      <c r="CH29" s="95">
        <f t="shared" si="31"/>
        <v>76.097162840440319</v>
      </c>
      <c r="CI29" s="95">
        <f t="shared" si="32"/>
        <v>-77.206600481793359</v>
      </c>
      <c r="CJ29" s="95">
        <f t="shared" si="33"/>
        <v>-100</v>
      </c>
      <c r="CK29" s="137" t="s">
        <v>182</v>
      </c>
      <c r="CL29" s="85" t="s">
        <v>93</v>
      </c>
      <c r="CM29" s="86" t="s">
        <v>92</v>
      </c>
      <c r="CN29" s="94">
        <f t="shared" ref="CN29:CU29" si="66">CN10/CN8*100</f>
        <v>3.0294584041227531E-2</v>
      </c>
      <c r="CO29" s="94">
        <f t="shared" ref="CO29" si="67">CO10/CO8*100</f>
        <v>2.9250241092846897E-2</v>
      </c>
      <c r="CP29" s="94">
        <f t="shared" si="66"/>
        <v>2.4128503134886136E-2</v>
      </c>
      <c r="CQ29" s="94">
        <f t="shared" si="66"/>
        <v>1.9758409600014962E-2</v>
      </c>
      <c r="CR29" s="94">
        <f t="shared" si="66"/>
        <v>2.0345106546787589E-2</v>
      </c>
      <c r="CS29" s="94">
        <f t="shared" si="66"/>
        <v>2.0716309491907305E-2</v>
      </c>
      <c r="CT29" s="94">
        <f t="shared" si="66"/>
        <v>1.7750930846718364E-2</v>
      </c>
      <c r="CU29" s="94">
        <f t="shared" si="66"/>
        <v>1.1487475549699162E-2</v>
      </c>
      <c r="CV29" s="94">
        <v>24.695212607790658</v>
      </c>
      <c r="CW29" s="95">
        <f t="shared" si="36"/>
        <v>2.9328501868418089</v>
      </c>
      <c r="CX29" s="95">
        <f t="shared" si="37"/>
        <v>-23.813238243815483</v>
      </c>
      <c r="CY29" s="95">
        <f t="shared" si="38"/>
        <v>-16.498402555910534</v>
      </c>
      <c r="CZ29" s="95">
        <f t="shared" si="39"/>
        <v>2.0118343195266277</v>
      </c>
      <c r="DA29" s="95">
        <f t="shared" si="40"/>
        <v>8.4903047091412631</v>
      </c>
      <c r="DB29" s="95">
        <f t="shared" si="41"/>
        <v>-10.243328100470949</v>
      </c>
      <c r="DC29" s="95">
        <f t="shared" si="41"/>
        <v>-30.516157332943415</v>
      </c>
      <c r="DD29" s="85" t="s">
        <v>93</v>
      </c>
    </row>
    <row r="30" spans="1:109" ht="12.75" customHeight="1">
      <c r="A30" s="86" t="s">
        <v>94</v>
      </c>
      <c r="B30" s="94">
        <f t="shared" ref="B30:I30" si="68">B11/B8*100</f>
        <v>2.1231686146361688</v>
      </c>
      <c r="C30" s="94">
        <f t="shared" ref="C30" si="69">C11/C8*100</f>
        <v>1.5988986493303166</v>
      </c>
      <c r="D30" s="94">
        <f t="shared" si="68"/>
        <v>1.5705162025630579</v>
      </c>
      <c r="E30" s="94">
        <f t="shared" si="68"/>
        <v>1.7249092636240599</v>
      </c>
      <c r="F30" s="94">
        <f t="shared" si="68"/>
        <v>1.4041562991103196</v>
      </c>
      <c r="G30" s="94">
        <f t="shared" si="68"/>
        <v>1.3618717975582746</v>
      </c>
      <c r="H30" s="94">
        <f t="shared" si="68"/>
        <v>1.382047290342616</v>
      </c>
      <c r="I30" s="94">
        <f t="shared" si="68"/>
        <v>1.5876819448610777</v>
      </c>
      <c r="J30" s="94">
        <v>-3.6289002824668577</v>
      </c>
      <c r="K30" s="95">
        <f t="shared" si="2"/>
        <v>-21.302586891357027</v>
      </c>
      <c r="L30" s="95">
        <f t="shared" si="3"/>
        <v>-3.7199587547686361</v>
      </c>
      <c r="M30" s="95">
        <f t="shared" si="44"/>
        <v>16.940708324614224</v>
      </c>
      <c r="N30" s="95">
        <f t="shared" si="44"/>
        <v>-13.009312620078203</v>
      </c>
      <c r="O30" s="95">
        <f t="shared" si="44"/>
        <v>-1.1276946254389104</v>
      </c>
      <c r="P30" s="95">
        <f t="shared" ref="P30:P43" si="70">(P11-O11)/O11*100</f>
        <v>3.1518450611912843</v>
      </c>
      <c r="Q30" s="95">
        <f t="shared" ref="Q30:Q43" si="71">(Q11-P11)/P11*100</f>
        <v>15.318772878619688</v>
      </c>
      <c r="R30" s="85" t="s">
        <v>95</v>
      </c>
      <c r="S30" s="86" t="s">
        <v>94</v>
      </c>
      <c r="T30" s="94">
        <f t="shared" ref="T30:AA30" si="72">T11/T8*100</f>
        <v>24.316969341812953</v>
      </c>
      <c r="U30" s="94">
        <f t="shared" ref="U30" si="73">U11/U8*100</f>
        <v>23.326110764843442</v>
      </c>
      <c r="V30" s="94">
        <f t="shared" si="72"/>
        <v>24.420399239993593</v>
      </c>
      <c r="W30" s="94">
        <f t="shared" si="72"/>
        <v>23.709287850577233</v>
      </c>
      <c r="X30" s="94">
        <f t="shared" si="72"/>
        <v>22.481159207259818</v>
      </c>
      <c r="Y30" s="94">
        <f t="shared" si="72"/>
        <v>24.104430214082541</v>
      </c>
      <c r="Z30" s="94">
        <f t="shared" si="72"/>
        <v>23.82579091031316</v>
      </c>
      <c r="AA30" s="94">
        <f t="shared" si="72"/>
        <v>23.762945132203782</v>
      </c>
      <c r="AB30" s="94">
        <v>13.007542944487874</v>
      </c>
      <c r="AC30" s="95">
        <f t="shared" si="7"/>
        <v>1.8853652465846285</v>
      </c>
      <c r="AD30" s="95">
        <f t="shared" si="8"/>
        <v>12.433894382951165</v>
      </c>
      <c r="AE30" s="95">
        <f t="shared" si="9"/>
        <v>-0.47981501633474788</v>
      </c>
      <c r="AF30" s="95">
        <f t="shared" si="10"/>
        <v>-1.9703756135778108</v>
      </c>
      <c r="AG30" s="95">
        <f t="shared" si="11"/>
        <v>18.14251912395979</v>
      </c>
      <c r="AH30" s="95">
        <f t="shared" si="12"/>
        <v>-2.7129674291479362</v>
      </c>
      <c r="AI30" s="95">
        <f t="shared" si="12"/>
        <v>-3.3062995622855897</v>
      </c>
      <c r="AJ30" s="85" t="s">
        <v>95</v>
      </c>
      <c r="AK30" s="86" t="s">
        <v>94</v>
      </c>
      <c r="AL30" s="94">
        <f t="shared" ref="AL30:AS30" si="74">AL11/AL8*100</f>
        <v>1.5855420745768765</v>
      </c>
      <c r="AM30" s="94">
        <f t="shared" ref="AM30" si="75">AM11/AM8*100</f>
        <v>1.6708387426260267</v>
      </c>
      <c r="AN30" s="94">
        <f t="shared" si="74"/>
        <v>2.355425154835082</v>
      </c>
      <c r="AO30" s="94">
        <f t="shared" si="74"/>
        <v>1.9328453278962807</v>
      </c>
      <c r="AP30" s="94">
        <f t="shared" si="74"/>
        <v>1.6028948283349147</v>
      </c>
      <c r="AQ30" s="94">
        <f t="shared" si="74"/>
        <v>1.5353821413678008</v>
      </c>
      <c r="AR30" s="94">
        <f t="shared" si="74"/>
        <v>1.5403195285765627</v>
      </c>
      <c r="AS30" s="94">
        <f t="shared" si="74"/>
        <v>1.6388829124237421</v>
      </c>
      <c r="AT30" s="94">
        <v>2.5296210886967025</v>
      </c>
      <c r="AU30" s="95">
        <f t="shared" ref="AU30:AU43" si="76">(AU11-AT11)/AT11*100</f>
        <v>16.979963843660414</v>
      </c>
      <c r="AV30" s="95">
        <f t="shared" ref="AV30:AV43" si="77">(AV11-AU11)/AU11*100</f>
        <v>38.698570981829732</v>
      </c>
      <c r="AW30" s="95">
        <f t="shared" ref="AW30:AW43" si="78">(AW11-AV11)/AV11*100</f>
        <v>-19.667030683274689</v>
      </c>
      <c r="AX30" s="95">
        <f t="shared" ref="AX30:AX43" si="79">(AX11-AW11)/AW11*100</f>
        <v>-11.11775417997762</v>
      </c>
      <c r="AY30" s="95">
        <f t="shared" ref="AY30:AY43" si="80">(AY11-AX11)/AX11*100</f>
        <v>-0.757710299516416</v>
      </c>
      <c r="AZ30" s="95">
        <f t="shared" ref="AZ30:BA43" si="81">(AZ11-AY11)/AY11*100</f>
        <v>4.3642712016878473</v>
      </c>
      <c r="BA30" s="95">
        <f t="shared" si="81"/>
        <v>3.5115485595723035</v>
      </c>
      <c r="BB30" s="85" t="s">
        <v>95</v>
      </c>
      <c r="BC30" s="86" t="s">
        <v>94</v>
      </c>
      <c r="BD30" s="94">
        <f t="shared" ref="BD30:BK30" si="82">BD11/BD8*100</f>
        <v>17.641326330433639</v>
      </c>
      <c r="BE30" s="94">
        <f t="shared" ref="BE30" si="83">BE11/BE8*100</f>
        <v>18.615447466408831</v>
      </c>
      <c r="BF30" s="94">
        <f t="shared" si="82"/>
        <v>18.967755306982067</v>
      </c>
      <c r="BG30" s="94">
        <f t="shared" si="82"/>
        <v>19.631751768361966</v>
      </c>
      <c r="BH30" s="94">
        <f t="shared" si="82"/>
        <v>21.362641701873859</v>
      </c>
      <c r="BI30" s="94">
        <f t="shared" si="82"/>
        <v>20.982050604773626</v>
      </c>
      <c r="BJ30" s="94">
        <f t="shared" si="82"/>
        <v>19.639766418767699</v>
      </c>
      <c r="BK30" s="94">
        <f t="shared" si="82"/>
        <v>20.82593003498485</v>
      </c>
      <c r="BL30" s="94">
        <v>4.7632438428177348</v>
      </c>
      <c r="BM30" s="95">
        <f t="shared" si="20"/>
        <v>10.996905296351683</v>
      </c>
      <c r="BN30" s="95">
        <f t="shared" si="21"/>
        <v>-0.17768187181097225</v>
      </c>
      <c r="BO30" s="95">
        <f t="shared" si="22"/>
        <v>7.9374658505617743</v>
      </c>
      <c r="BP30" s="95">
        <f t="shared" si="23"/>
        <v>7.9951484556584029</v>
      </c>
      <c r="BQ30" s="95">
        <f t="shared" si="24"/>
        <v>2.5525545123774704</v>
      </c>
      <c r="BR30" s="95">
        <f t="shared" si="25"/>
        <v>10.088600534866595</v>
      </c>
      <c r="BS30" s="95">
        <f t="shared" si="25"/>
        <v>8.0943235606148782</v>
      </c>
      <c r="BT30" s="85" t="s">
        <v>95</v>
      </c>
      <c r="BU30" s="86" t="s">
        <v>94</v>
      </c>
      <c r="BV30" s="94">
        <f t="shared" ref="BV30:CC30" si="84">BV11/BV8*100</f>
        <v>50.791044794100316</v>
      </c>
      <c r="BW30" s="94">
        <f t="shared" ref="BW30" si="85">BW11/BW8*100</f>
        <v>50.992826456445215</v>
      </c>
      <c r="BX30" s="94">
        <f t="shared" si="84"/>
        <v>50.707685410725468</v>
      </c>
      <c r="BY30" s="94">
        <f t="shared" si="84"/>
        <v>49.950863094582672</v>
      </c>
      <c r="BZ30" s="94">
        <f t="shared" si="84"/>
        <v>49.04224153579316</v>
      </c>
      <c r="CA30" s="94">
        <f t="shared" si="84"/>
        <v>46.542089683251788</v>
      </c>
      <c r="CB30" s="94">
        <f t="shared" si="84"/>
        <v>45.495921470347788</v>
      </c>
      <c r="CC30" s="94">
        <f t="shared" si="84"/>
        <v>45.557802414267655</v>
      </c>
      <c r="CD30" s="94">
        <v>0.55569073977847239</v>
      </c>
      <c r="CE30" s="95">
        <f t="shared" si="28"/>
        <v>3.6414096711935269</v>
      </c>
      <c r="CF30" s="95">
        <f t="shared" si="29"/>
        <v>1.0191696627913243</v>
      </c>
      <c r="CG30" s="95">
        <f t="shared" si="30"/>
        <v>-1.9238499290433715</v>
      </c>
      <c r="CH30" s="95">
        <f t="shared" si="31"/>
        <v>4.8906537383860647</v>
      </c>
      <c r="CI30" s="95">
        <f t="shared" si="32"/>
        <v>-2.2201383883487029</v>
      </c>
      <c r="CJ30" s="95">
        <f t="shared" si="33"/>
        <v>1.2462955351843963</v>
      </c>
      <c r="CK30" s="95">
        <f t="shared" si="33"/>
        <v>1.7726118190620663</v>
      </c>
      <c r="CL30" s="85" t="s">
        <v>95</v>
      </c>
      <c r="CM30" s="86" t="s">
        <v>94</v>
      </c>
      <c r="CN30" s="94">
        <f t="shared" ref="CN30:CU30" si="86">CN11/CN8*100</f>
        <v>27.834619906913876</v>
      </c>
      <c r="CO30" s="94">
        <f t="shared" ref="CO30" si="87">CO11/CO8*100</f>
        <v>27.602442743891647</v>
      </c>
      <c r="CP30" s="94">
        <f t="shared" si="86"/>
        <v>28.213148822387208</v>
      </c>
      <c r="CQ30" s="94">
        <f t="shared" si="86"/>
        <v>27.700740764989501</v>
      </c>
      <c r="CR30" s="94">
        <f t="shared" si="86"/>
        <v>27.426826724982543</v>
      </c>
      <c r="CS30" s="94">
        <f t="shared" si="86"/>
        <v>26.711922209011195</v>
      </c>
      <c r="CT30" s="94">
        <f t="shared" si="86"/>
        <v>26.11432123765335</v>
      </c>
      <c r="CU30" s="94">
        <f t="shared" si="86"/>
        <v>26.695360146842802</v>
      </c>
      <c r="CV30" s="94">
        <v>3.4372624366063822</v>
      </c>
      <c r="CW30" s="95">
        <f t="shared" si="36"/>
        <v>4.3550027052308939</v>
      </c>
      <c r="CX30" s="95">
        <f t="shared" si="37"/>
        <v>3.2438978826595797</v>
      </c>
      <c r="CY30" s="95">
        <f t="shared" si="38"/>
        <v>-4.8810492878870411E-2</v>
      </c>
      <c r="CZ30" s="95">
        <f t="shared" si="39"/>
        <v>3.6896670919621624</v>
      </c>
      <c r="DA30" s="95">
        <f t="shared" si="40"/>
        <v>2.8711609495644654</v>
      </c>
      <c r="DB30" s="95">
        <f t="shared" si="41"/>
        <v>2.0365677183370052</v>
      </c>
      <c r="DC30" s="95">
        <f t="shared" si="41"/>
        <v>1.8160837513579382</v>
      </c>
      <c r="DD30" s="85" t="s">
        <v>95</v>
      </c>
    </row>
    <row r="31" spans="1:109" ht="12.75" customHeight="1">
      <c r="A31" s="124" t="s">
        <v>147</v>
      </c>
      <c r="B31" s="94">
        <f t="shared" ref="B31:I31" si="88">B12/B8*100</f>
        <v>0.62798001016368776</v>
      </c>
      <c r="C31" s="94">
        <f t="shared" ref="C31" si="89">C12/C8*100</f>
        <v>0.78546649404077051</v>
      </c>
      <c r="D31" s="94">
        <f t="shared" si="88"/>
        <v>0.76182803446122793</v>
      </c>
      <c r="E31" s="94">
        <f t="shared" si="88"/>
        <v>0.77012389236900636</v>
      </c>
      <c r="F31" s="94">
        <f t="shared" si="88"/>
        <v>0.6534531054350059</v>
      </c>
      <c r="G31" s="94">
        <f t="shared" si="88"/>
        <v>0.60816862063497878</v>
      </c>
      <c r="H31" s="94">
        <f t="shared" si="88"/>
        <v>0.64789178357840382</v>
      </c>
      <c r="I31" s="94">
        <f t="shared" si="88"/>
        <v>0.8730660820256787</v>
      </c>
      <c r="J31" s="94">
        <v>-20.471231550316055</v>
      </c>
      <c r="K31" s="95">
        <f t="shared" si="2"/>
        <v>-17.403002923370366</v>
      </c>
      <c r="L31" s="95">
        <f t="shared" si="3"/>
        <v>-1.389943932980787</v>
      </c>
      <c r="M31" s="95">
        <f t="shared" si="44"/>
        <v>10.377621541196417</v>
      </c>
      <c r="N31" s="95">
        <f t="shared" si="44"/>
        <v>7.6632127937105752</v>
      </c>
      <c r="O31" s="95">
        <f t="shared" si="44"/>
        <v>33.536149602430342</v>
      </c>
      <c r="P31" s="95">
        <f t="shared" si="70"/>
        <v>18.693525637681233</v>
      </c>
      <c r="Q31" s="95">
        <f t="shared" si="71"/>
        <v>8.6857103224583092</v>
      </c>
      <c r="R31" s="85" t="s">
        <v>151</v>
      </c>
      <c r="S31" s="124" t="s">
        <v>147</v>
      </c>
      <c r="T31" s="94">
        <f t="shared" ref="T31:AA31" si="90">T12/T8*100</f>
        <v>0.81018212435579451</v>
      </c>
      <c r="U31" s="94">
        <f t="shared" ref="U31" si="91">U12/U8*100</f>
        <v>0.96975409561724135</v>
      </c>
      <c r="V31" s="94">
        <f t="shared" si="90"/>
        <v>0.8096978299243579</v>
      </c>
      <c r="W31" s="94">
        <f t="shared" si="90"/>
        <v>0.79437447456984756</v>
      </c>
      <c r="X31" s="94">
        <f t="shared" si="90"/>
        <v>0.76222824137487988</v>
      </c>
      <c r="Y31" s="94">
        <f t="shared" si="90"/>
        <v>0.69419359752246657</v>
      </c>
      <c r="Z31" s="94">
        <f t="shared" si="90"/>
        <v>0.68912702169229545</v>
      </c>
      <c r="AA31" s="94">
        <f t="shared" si="90"/>
        <v>0.88232241617510976</v>
      </c>
      <c r="AB31" s="94">
        <v>-27.567958486865855</v>
      </c>
      <c r="AC31" s="95">
        <f t="shared" si="7"/>
        <v>-24.12318545070303</v>
      </c>
      <c r="AD31" s="95">
        <f t="shared" si="8"/>
        <v>0.96434403347755138</v>
      </c>
      <c r="AE31" s="95">
        <f t="shared" si="9"/>
        <v>10.14225870021809</v>
      </c>
      <c r="AF31" s="95">
        <f t="shared" si="10"/>
        <v>9.3862673063720496</v>
      </c>
      <c r="AG31" s="95">
        <f t="shared" si="11"/>
        <v>34.324612655379291</v>
      </c>
      <c r="AH31" s="95">
        <f t="shared" si="12"/>
        <v>19.468291611466913</v>
      </c>
      <c r="AI31" s="95">
        <f t="shared" si="12"/>
        <v>1.668256509468776</v>
      </c>
      <c r="AJ31" s="85" t="s">
        <v>151</v>
      </c>
      <c r="AK31" s="124" t="s">
        <v>147</v>
      </c>
      <c r="AL31" s="94">
        <f t="shared" ref="AL31:AS31" si="92">AL12/AL8*100</f>
        <v>1.2860943570512597</v>
      </c>
      <c r="AM31" s="94">
        <f t="shared" ref="AM31" si="93">AM12/AM8*100</f>
        <v>1.550938928825822</v>
      </c>
      <c r="AN31" s="94">
        <f t="shared" si="92"/>
        <v>1.0886611764218945</v>
      </c>
      <c r="AO31" s="94">
        <f t="shared" si="92"/>
        <v>1.4361833567015494</v>
      </c>
      <c r="AP31" s="94">
        <f t="shared" si="92"/>
        <v>1.2638390408349429</v>
      </c>
      <c r="AQ31" s="94">
        <f t="shared" si="92"/>
        <v>1.0079485170304685</v>
      </c>
      <c r="AR31" s="94">
        <f t="shared" si="92"/>
        <v>1.015292727375025</v>
      </c>
      <c r="AS31" s="94">
        <f t="shared" si="92"/>
        <v>1.3358493429063283</v>
      </c>
      <c r="AT31" s="94">
        <v>-29.10926280048642</v>
      </c>
      <c r="AU31" s="95">
        <f t="shared" si="76"/>
        <v>-7.5997930548067849</v>
      </c>
      <c r="AV31" s="95">
        <f t="shared" si="77"/>
        <v>-25.603599622699992</v>
      </c>
      <c r="AW31" s="95">
        <f t="shared" si="78"/>
        <v>37.414890893774924</v>
      </c>
      <c r="AX31" s="95">
        <f t="shared" si="79"/>
        <v>5.2016870937465356</v>
      </c>
      <c r="AY31" s="95">
        <f t="shared" si="80"/>
        <v>16.546901940604535</v>
      </c>
      <c r="AZ31" s="95">
        <f t="shared" si="81"/>
        <v>21.821413259932925</v>
      </c>
      <c r="BA31" s="95">
        <f t="shared" si="81"/>
        <v>3.6050044927252669</v>
      </c>
      <c r="BB31" s="85" t="s">
        <v>151</v>
      </c>
      <c r="BC31" s="124" t="s">
        <v>147</v>
      </c>
      <c r="BD31" s="94">
        <f t="shared" ref="BD31:BK31" si="94">BD12/BD8*100</f>
        <v>0.94982116482470436</v>
      </c>
      <c r="BE31" s="94">
        <f t="shared" ref="BE31" si="95">BE12/BE8*100</f>
        <v>1.1771176111046895</v>
      </c>
      <c r="BF31" s="94">
        <f t="shared" si="94"/>
        <v>1.0365644426481291</v>
      </c>
      <c r="BG31" s="94">
        <f t="shared" si="94"/>
        <v>1.0844105879867469</v>
      </c>
      <c r="BH31" s="94">
        <f t="shared" si="94"/>
        <v>0.94936720785378326</v>
      </c>
      <c r="BI31" s="94">
        <f t="shared" si="94"/>
        <v>0.90416864369301087</v>
      </c>
      <c r="BJ31" s="94">
        <f t="shared" si="94"/>
        <v>0.89614084350966383</v>
      </c>
      <c r="BK31" s="94">
        <f t="shared" si="94"/>
        <v>1.1315370896458496</v>
      </c>
      <c r="BL31" s="94">
        <v>-26.212429276668619</v>
      </c>
      <c r="BM31" s="95">
        <f t="shared" si="20"/>
        <v>-19.313779021194748</v>
      </c>
      <c r="BN31" s="95">
        <f t="shared" si="21"/>
        <v>-6.603576623486501</v>
      </c>
      <c r="BO31" s="95">
        <f t="shared" si="22"/>
        <v>12.846441026645072</v>
      </c>
      <c r="BP31" s="95">
        <f t="shared" si="23"/>
        <v>7.8129030875549397</v>
      </c>
      <c r="BQ31" s="95">
        <f t="shared" si="24"/>
        <v>34.258427654764468</v>
      </c>
      <c r="BR31" s="95">
        <f t="shared" si="25"/>
        <v>19.542574138439807</v>
      </c>
      <c r="BS31" s="95">
        <f t="shared" si="25"/>
        <v>4.7910840375684689</v>
      </c>
      <c r="BT31" s="85" t="s">
        <v>151</v>
      </c>
      <c r="BU31" s="124" t="s">
        <v>147</v>
      </c>
      <c r="BV31" s="94">
        <f t="shared" ref="BV31:CC31" si="96">BV12/BV8*100</f>
        <v>0.73014086897882147</v>
      </c>
      <c r="BW31" s="94">
        <f t="shared" ref="BW31" si="97">BW12/BW8*100</f>
        <v>0.77547179409053957</v>
      </c>
      <c r="BX31" s="94">
        <f t="shared" si="96"/>
        <v>0.81299604865384645</v>
      </c>
      <c r="BY31" s="94">
        <f t="shared" si="96"/>
        <v>0.90903572188600712</v>
      </c>
      <c r="BZ31" s="94">
        <f t="shared" si="96"/>
        <v>0.82223016906238444</v>
      </c>
      <c r="CA31" s="94">
        <f t="shared" si="96"/>
        <v>0.75068820818983761</v>
      </c>
      <c r="CB31" s="94">
        <f t="shared" si="96"/>
        <v>0.76101208760990302</v>
      </c>
      <c r="CC31" s="94">
        <f t="shared" si="96"/>
        <v>1.0221795997763663</v>
      </c>
      <c r="CD31" s="94">
        <v>-18.260231519847959</v>
      </c>
      <c r="CE31" s="95">
        <f t="shared" si="28"/>
        <v>-39.790706918783584</v>
      </c>
      <c r="CF31" s="95">
        <f t="shared" si="29"/>
        <v>12.816586268393998</v>
      </c>
      <c r="CG31" s="95">
        <f t="shared" si="30"/>
        <v>15.57732996252779</v>
      </c>
      <c r="CH31" s="95">
        <f t="shared" si="31"/>
        <v>11.589939810465658</v>
      </c>
      <c r="CI31" s="95">
        <f t="shared" si="32"/>
        <v>25.559896924706788</v>
      </c>
      <c r="CJ31" s="95">
        <f t="shared" si="33"/>
        <v>20.008999970251814</v>
      </c>
      <c r="CK31" s="95">
        <f t="shared" si="33"/>
        <v>15.578463842612008</v>
      </c>
      <c r="CL31" s="85" t="s">
        <v>151</v>
      </c>
      <c r="CM31" s="124" t="s">
        <v>147</v>
      </c>
      <c r="CN31" s="94">
        <f t="shared" ref="CN31:CU31" si="98">CN12/CN8*100</f>
        <v>0.83958981730111992</v>
      </c>
      <c r="CO31" s="94">
        <f t="shared" ref="CO31" si="99">CO12/CO8*100</f>
        <v>0.9886249026200673</v>
      </c>
      <c r="CP31" s="94">
        <f t="shared" si="98"/>
        <v>0.88380008907657492</v>
      </c>
      <c r="CQ31" s="94">
        <f t="shared" si="98"/>
        <v>0.94984169889586723</v>
      </c>
      <c r="CR31" s="94">
        <f t="shared" si="98"/>
        <v>0.8574194362664036</v>
      </c>
      <c r="CS31" s="94">
        <f t="shared" si="98"/>
        <v>0.78046338189036812</v>
      </c>
      <c r="CT31" s="94">
        <f t="shared" si="98"/>
        <v>0.78604776316338976</v>
      </c>
      <c r="CU31" s="94">
        <f t="shared" si="98"/>
        <v>1.0257026176883026</v>
      </c>
      <c r="CV31" s="94">
        <v>-24.349008799506187</v>
      </c>
      <c r="CW31" s="95">
        <f t="shared" si="36"/>
        <v>-24.918690550125845</v>
      </c>
      <c r="CX31" s="95">
        <f t="shared" si="37"/>
        <v>-1.8947548885467358</v>
      </c>
      <c r="CY31" s="95">
        <f t="shared" si="38"/>
        <v>15.359307238478687</v>
      </c>
      <c r="CZ31" s="95">
        <f t="shared" si="39"/>
        <v>9.0293933015767589</v>
      </c>
      <c r="DA31" s="95">
        <f t="shared" si="40"/>
        <v>29.390557319293535</v>
      </c>
      <c r="DB31" s="95">
        <f t="shared" si="41"/>
        <v>19.844849798075554</v>
      </c>
      <c r="DC31" s="95">
        <f t="shared" si="41"/>
        <v>7.6742227872344078</v>
      </c>
      <c r="DD31" s="85" t="s">
        <v>151</v>
      </c>
    </row>
    <row r="32" spans="1:109" ht="12.75" customHeight="1">
      <c r="A32" s="86" t="s">
        <v>96</v>
      </c>
      <c r="B32" s="94">
        <f t="shared" ref="B32:I32" si="100">B13/B8*100</f>
        <v>1.8526748242521736</v>
      </c>
      <c r="C32" s="94">
        <f t="shared" ref="C32" si="101">C13/C8*100</f>
        <v>3.9827842674715939</v>
      </c>
      <c r="D32" s="94">
        <f t="shared" si="100"/>
        <v>4.1957513553234733</v>
      </c>
      <c r="E32" s="94">
        <f t="shared" si="100"/>
        <v>4.1920356550894695</v>
      </c>
      <c r="F32" s="94">
        <f t="shared" si="100"/>
        <v>6.1650105290894306</v>
      </c>
      <c r="G32" s="94">
        <f t="shared" si="100"/>
        <v>10.122210886385064</v>
      </c>
      <c r="H32" s="94">
        <f t="shared" si="100"/>
        <v>6.9668074327282739</v>
      </c>
      <c r="I32" s="94">
        <f t="shared" si="100"/>
        <v>9.0723466361287137</v>
      </c>
      <c r="J32" s="94">
        <v>-33.679842166815241</v>
      </c>
      <c r="K32" s="95">
        <f t="shared" si="2"/>
        <v>119.26927404633547</v>
      </c>
      <c r="L32" s="95">
        <f t="shared" si="3"/>
        <v>-1.191201440049378</v>
      </c>
      <c r="M32" s="95">
        <f t="shared" si="44"/>
        <v>5.5372501851540168</v>
      </c>
      <c r="N32" s="95">
        <f t="shared" si="44"/>
        <v>53.598947623617036</v>
      </c>
      <c r="O32" s="95">
        <f t="shared" si="44"/>
        <v>64.651330807881649</v>
      </c>
      <c r="P32" s="95">
        <f t="shared" si="70"/>
        <v>-35.872900293103122</v>
      </c>
      <c r="Q32" s="95">
        <f t="shared" si="71"/>
        <v>26.079779203667986</v>
      </c>
      <c r="R32" s="85" t="s">
        <v>97</v>
      </c>
      <c r="S32" s="86" t="s">
        <v>96</v>
      </c>
      <c r="T32" s="94">
        <f t="shared" ref="T32:AA32" si="102">T13/T8*100</f>
        <v>3.4828345880114728</v>
      </c>
      <c r="U32" s="94">
        <f t="shared" ref="U32" si="103">U13/U8*100</f>
        <v>2.8505242537027913</v>
      </c>
      <c r="V32" s="94">
        <f t="shared" si="102"/>
        <v>3.9955138446745599</v>
      </c>
      <c r="W32" s="94">
        <f t="shared" si="102"/>
        <v>4.417043350941789</v>
      </c>
      <c r="X32" s="94">
        <f t="shared" si="102"/>
        <v>2.8983260495847074</v>
      </c>
      <c r="Y32" s="94">
        <f t="shared" si="102"/>
        <v>3.1735809213503274</v>
      </c>
      <c r="Z32" s="94">
        <f t="shared" si="102"/>
        <v>3.2558344166001958</v>
      </c>
      <c r="AA32" s="94">
        <f t="shared" si="102"/>
        <v>3.2990604723978842</v>
      </c>
      <c r="AB32" s="94">
        <v>-4.4383058405270983</v>
      </c>
      <c r="AC32" s="95">
        <f t="shared" si="7"/>
        <v>-15.28844591513068</v>
      </c>
      <c r="AD32" s="95">
        <f t="shared" si="8"/>
        <v>51.594828532331725</v>
      </c>
      <c r="AE32" s="95">
        <f t="shared" si="9"/>
        <v>18.102108626915932</v>
      </c>
      <c r="AF32" s="95">
        <f t="shared" si="10"/>
        <v>-37.504996754414513</v>
      </c>
      <c r="AG32" s="95">
        <f t="shared" si="11"/>
        <v>11.370378955657706</v>
      </c>
      <c r="AH32" s="95">
        <f t="shared" si="12"/>
        <v>2.3257361177810814</v>
      </c>
      <c r="AI32" s="95">
        <f t="shared" si="12"/>
        <v>-2.1167144685227473</v>
      </c>
      <c r="AJ32" s="85" t="s">
        <v>97</v>
      </c>
      <c r="AK32" s="86" t="s">
        <v>96</v>
      </c>
      <c r="AL32" s="94">
        <f t="shared" ref="AL32:AS32" si="104">AL13/AL8*100</f>
        <v>3.8782225879920915</v>
      </c>
      <c r="AM32" s="94">
        <f t="shared" ref="AM32" si="105">AM13/AM8*100</f>
        <v>9.1570007416975638</v>
      </c>
      <c r="AN32" s="94">
        <f t="shared" si="104"/>
        <v>6.3650371828615393</v>
      </c>
      <c r="AO32" s="94">
        <f t="shared" si="104"/>
        <v>7.027859150675356</v>
      </c>
      <c r="AP32" s="94">
        <f t="shared" si="104"/>
        <v>7.4028511397858585</v>
      </c>
      <c r="AQ32" s="94">
        <f t="shared" si="104"/>
        <v>8.2165596284781142</v>
      </c>
      <c r="AR32" s="94">
        <f t="shared" si="104"/>
        <v>8.1191908550648222</v>
      </c>
      <c r="AS32" s="94">
        <f t="shared" si="104"/>
        <v>8.2189288068248878</v>
      </c>
      <c r="AT32" s="94">
        <v>-40.783882489958003</v>
      </c>
      <c r="AU32" s="95">
        <f t="shared" si="76"/>
        <v>153.79458454267757</v>
      </c>
      <c r="AV32" s="95">
        <f t="shared" si="77"/>
        <v>-33.600896748287923</v>
      </c>
      <c r="AW32" s="95">
        <f t="shared" si="78"/>
        <v>8.7651905931709635</v>
      </c>
      <c r="AX32" s="95">
        <f t="shared" si="79"/>
        <v>5.8989667390189133</v>
      </c>
      <c r="AY32" s="95">
        <f t="shared" si="80"/>
        <v>11.658612250195784</v>
      </c>
      <c r="AZ32" s="95">
        <f t="shared" si="81"/>
        <v>-1.0702011447870639</v>
      </c>
      <c r="BA32" s="95">
        <f t="shared" si="81"/>
        <v>-2.7634189057681464</v>
      </c>
      <c r="BB32" s="85" t="s">
        <v>97</v>
      </c>
      <c r="BC32" s="86" t="s">
        <v>96</v>
      </c>
      <c r="BD32" s="94">
        <f t="shared" ref="BD32:BK32" si="106">BD13/BD8*100</f>
        <v>5.7539959620687062</v>
      </c>
      <c r="BE32" s="94">
        <f t="shared" ref="BE32" si="107">BE13/BE8*100</f>
        <v>5.0430282321181297</v>
      </c>
      <c r="BF32" s="94">
        <f t="shared" si="106"/>
        <v>3.9028187926659013</v>
      </c>
      <c r="BG32" s="94">
        <f t="shared" si="106"/>
        <v>4.5146208254929254</v>
      </c>
      <c r="BH32" s="94">
        <f t="shared" si="106"/>
        <v>4.2387298501371076</v>
      </c>
      <c r="BI32" s="94">
        <f t="shared" si="106"/>
        <v>4.3393921621696689</v>
      </c>
      <c r="BJ32" s="94">
        <f t="shared" si="106"/>
        <v>5.5927463361945584</v>
      </c>
      <c r="BK32" s="94">
        <f t="shared" si="106"/>
        <v>6.5132070417469352</v>
      </c>
      <c r="BL32" s="94">
        <v>33.988246410370884</v>
      </c>
      <c r="BM32" s="95">
        <f t="shared" si="20"/>
        <v>-12.23342578802446</v>
      </c>
      <c r="BN32" s="95">
        <f t="shared" si="21"/>
        <v>-25.722180536765414</v>
      </c>
      <c r="BO32" s="95">
        <f t="shared" si="22"/>
        <v>19.134695520776244</v>
      </c>
      <c r="BP32" s="95">
        <f t="shared" si="23"/>
        <v>-4.1779098303167697</v>
      </c>
      <c r="BQ32" s="95">
        <f t="shared" si="24"/>
        <v>0.13315001711241128</v>
      </c>
      <c r="BR32" s="95">
        <f t="shared" si="25"/>
        <v>29.278185157136438</v>
      </c>
      <c r="BS32" s="95">
        <f t="shared" si="25"/>
        <v>16.499491035436296</v>
      </c>
      <c r="BT32" s="85" t="s">
        <v>97</v>
      </c>
      <c r="BU32" s="86" t="s">
        <v>96</v>
      </c>
      <c r="BV32" s="94">
        <f t="shared" ref="BV32:CC32" si="108">BV13/BV8*100</f>
        <v>6.6150800568384795</v>
      </c>
      <c r="BW32" s="94">
        <f t="shared" ref="BW32" si="109">BW13/BW8*100</f>
        <v>4.9215705960855356</v>
      </c>
      <c r="BX32" s="94">
        <f t="shared" si="108"/>
        <v>4.4191141687181705</v>
      </c>
      <c r="BY32" s="94">
        <f t="shared" si="108"/>
        <v>4.1947681077509316</v>
      </c>
      <c r="BZ32" s="94">
        <f t="shared" si="108"/>
        <v>4.6717152635557095</v>
      </c>
      <c r="CA32" s="94">
        <f t="shared" si="108"/>
        <v>4.8234802433552968</v>
      </c>
      <c r="CB32" s="94">
        <f t="shared" si="108"/>
        <v>4.5218492461910325</v>
      </c>
      <c r="CC32" s="94">
        <f t="shared" si="108"/>
        <v>5.1583924687451201</v>
      </c>
      <c r="CD32" s="94">
        <v>40.095238939570208</v>
      </c>
      <c r="CE32" s="95">
        <f t="shared" si="28"/>
        <v>-25.952635811014744</v>
      </c>
      <c r="CF32" s="95">
        <f t="shared" si="29"/>
        <v>-9.777238007910185</v>
      </c>
      <c r="CG32" s="95">
        <f t="shared" si="30"/>
        <v>-4.9496309307821251</v>
      </c>
      <c r="CH32" s="95">
        <f t="shared" si="31"/>
        <v>12.312822057578183</v>
      </c>
      <c r="CI32" s="95">
        <f t="shared" si="32"/>
        <v>0.32313702782167808</v>
      </c>
      <c r="CJ32" s="95">
        <f t="shared" si="33"/>
        <v>-6.4595903039657969</v>
      </c>
      <c r="CK32" s="95">
        <f t="shared" si="33"/>
        <v>15.718664611768087</v>
      </c>
      <c r="CL32" s="85" t="s">
        <v>97</v>
      </c>
      <c r="CM32" s="86" t="s">
        <v>96</v>
      </c>
      <c r="CN32" s="94">
        <f t="shared" ref="CN32:CU32" si="110">CN13/CN8*100</f>
        <v>5.0157965106855222</v>
      </c>
      <c r="CO32" s="94">
        <f t="shared" ref="CO32" si="111">CO13/CO8*100</f>
        <v>4.7426296579517748</v>
      </c>
      <c r="CP32" s="94">
        <f t="shared" si="110"/>
        <v>4.3279442539997195</v>
      </c>
      <c r="CQ32" s="94">
        <f t="shared" si="110"/>
        <v>4.5514431822964649</v>
      </c>
      <c r="CR32" s="94">
        <f t="shared" si="110"/>
        <v>4.4775296329153846</v>
      </c>
      <c r="CS32" s="94">
        <f t="shared" si="110"/>
        <v>5.0567768891409681</v>
      </c>
      <c r="CT32" s="94">
        <f t="shared" si="110"/>
        <v>4.965952032722968</v>
      </c>
      <c r="CU32" s="94">
        <f t="shared" si="110"/>
        <v>5.6072262655834617</v>
      </c>
      <c r="CV32" s="94">
        <v>15.684486558610871</v>
      </c>
      <c r="CW32" s="95">
        <f t="shared" si="36"/>
        <v>-4.0612778926029662</v>
      </c>
      <c r="CX32" s="95">
        <f t="shared" si="37"/>
        <v>-8.6514968973425468</v>
      </c>
      <c r="CY32" s="95">
        <f t="shared" si="38"/>
        <v>8.1698519851094531</v>
      </c>
      <c r="CZ32" s="95">
        <f t="shared" si="39"/>
        <v>-1.6721059235884017</v>
      </c>
      <c r="DA32" s="95">
        <f t="shared" si="40"/>
        <v>11.828543018433324</v>
      </c>
      <c r="DB32" s="95">
        <f t="shared" si="41"/>
        <v>-2.4947035516350811</v>
      </c>
      <c r="DC32" s="95">
        <f t="shared" si="41"/>
        <v>11.779266801166601</v>
      </c>
      <c r="DD32" s="85" t="s">
        <v>97</v>
      </c>
    </row>
    <row r="33" spans="1:108" ht="12.75" customHeight="1">
      <c r="A33" s="86" t="s">
        <v>98</v>
      </c>
      <c r="B33" s="94">
        <f t="shared" ref="B33:I33" si="112">B14/B8*100</f>
        <v>13.098841757541562</v>
      </c>
      <c r="C33" s="94">
        <f t="shared" ref="C33" si="113">C14/C8*100</f>
        <v>11.842351885291867</v>
      </c>
      <c r="D33" s="94">
        <f t="shared" si="112"/>
        <v>11.597302675338065</v>
      </c>
      <c r="E33" s="94">
        <f t="shared" si="112"/>
        <v>10.944188952509467</v>
      </c>
      <c r="F33" s="94">
        <f t="shared" si="112"/>
        <v>10.937955349110924</v>
      </c>
      <c r="G33" s="94">
        <f t="shared" si="112"/>
        <v>9.7410224450716711</v>
      </c>
      <c r="H33" s="94">
        <f t="shared" si="112"/>
        <v>9.5243158629628795</v>
      </c>
      <c r="I33" s="94">
        <f t="shared" si="112"/>
        <v>7.7063379671292163</v>
      </c>
      <c r="J33" s="94">
        <v>0.20890064303005798</v>
      </c>
      <c r="K33" s="95">
        <f t="shared" si="2"/>
        <v>-2.2408032497555483</v>
      </c>
      <c r="L33" s="95">
        <f t="shared" si="3"/>
        <v>-2.9286289426314704</v>
      </c>
      <c r="M33" s="95">
        <f t="shared" si="44"/>
        <v>0.28784038068120121</v>
      </c>
      <c r="N33" s="95">
        <f t="shared" si="44"/>
        <v>6.5669694292048346</v>
      </c>
      <c r="O33" s="95">
        <f t="shared" si="44"/>
        <v>-5.957181789226988</v>
      </c>
      <c r="P33" s="95">
        <f t="shared" si="70"/>
        <v>-1.9934168921750848</v>
      </c>
      <c r="Q33" s="95">
        <f t="shared" si="71"/>
        <v>-18.20886084925289</v>
      </c>
      <c r="R33" s="85" t="s">
        <v>99</v>
      </c>
      <c r="S33" s="86" t="s">
        <v>98</v>
      </c>
      <c r="T33" s="94">
        <f t="shared" ref="T33:AA33" si="114">T14/T8*100</f>
        <v>9.8097424675716383</v>
      </c>
      <c r="U33" s="94">
        <f t="shared" ref="U33" si="115">U14/U8*100</f>
        <v>8.7137121130656237</v>
      </c>
      <c r="V33" s="94">
        <f t="shared" si="114"/>
        <v>8.0954060489671082</v>
      </c>
      <c r="W33" s="94">
        <f t="shared" si="114"/>
        <v>7.8347871190720735</v>
      </c>
      <c r="X33" s="94">
        <f t="shared" si="114"/>
        <v>8.2047197128386884</v>
      </c>
      <c r="Y33" s="94">
        <f t="shared" si="114"/>
        <v>7.6368756050311113</v>
      </c>
      <c r="Z33" s="94">
        <f t="shared" si="114"/>
        <v>7.4316274902899409</v>
      </c>
      <c r="AA33" s="94">
        <f t="shared" si="114"/>
        <v>7.5755843180456033</v>
      </c>
      <c r="AB33" s="94">
        <v>-4.2394307902352777</v>
      </c>
      <c r="AC33" s="95">
        <f t="shared" si="7"/>
        <v>-2.4592563697734953</v>
      </c>
      <c r="AD33" s="95">
        <f t="shared" si="8"/>
        <v>6.1501192690078286</v>
      </c>
      <c r="AE33" s="95">
        <f t="shared" si="9"/>
        <v>4.1352932375813429</v>
      </c>
      <c r="AF33" s="95">
        <f t="shared" si="10"/>
        <v>1.8517567671927133</v>
      </c>
      <c r="AG33" s="95">
        <f t="shared" si="11"/>
        <v>-0.32294014177590641</v>
      </c>
      <c r="AH33" s="95">
        <f t="shared" si="12"/>
        <v>4.3610944832956324</v>
      </c>
      <c r="AI33" s="95">
        <f t="shared" si="12"/>
        <v>2.7782543344824733</v>
      </c>
      <c r="AJ33" s="85" t="s">
        <v>99</v>
      </c>
      <c r="AK33" s="86" t="s">
        <v>98</v>
      </c>
      <c r="AL33" s="94">
        <f t="shared" ref="AL33:AS33" si="116">AL14/AL8*100</f>
        <v>9.4289433942175762</v>
      </c>
      <c r="AM33" s="94">
        <f t="shared" ref="AM33" si="117">AM14/AM8*100</f>
        <v>8.3851261762350582</v>
      </c>
      <c r="AN33" s="94">
        <f t="shared" si="116"/>
        <v>8.508838300275503</v>
      </c>
      <c r="AO33" s="94">
        <f t="shared" si="116"/>
        <v>7.9282185507696195</v>
      </c>
      <c r="AP33" s="94">
        <f t="shared" si="116"/>
        <v>7.8171045590897936</v>
      </c>
      <c r="AQ33" s="94">
        <f t="shared" si="116"/>
        <v>7.8957114001589028</v>
      </c>
      <c r="AR33" s="94">
        <f t="shared" si="116"/>
        <v>7.6273690434141548</v>
      </c>
      <c r="AS33" s="94">
        <f t="shared" si="116"/>
        <v>7.3006298278318695</v>
      </c>
      <c r="AT33" s="94">
        <v>-1.5672246188274417</v>
      </c>
      <c r="AU33" s="95">
        <f t="shared" si="76"/>
        <v>1.3868076733897874</v>
      </c>
      <c r="AV33" s="95">
        <f t="shared" si="77"/>
        <v>2.4632868828377177</v>
      </c>
      <c r="AW33" s="95">
        <f t="shared" si="78"/>
        <v>-7.605297936098296</v>
      </c>
      <c r="AX33" s="95">
        <f t="shared" si="79"/>
        <v>1.4094014842776657</v>
      </c>
      <c r="AY33" s="95">
        <f t="shared" si="80"/>
        <v>6.9838571270721657</v>
      </c>
      <c r="AZ33" s="95">
        <f t="shared" si="81"/>
        <v>4.0280515300284288</v>
      </c>
      <c r="BA33" s="95">
        <f t="shared" si="81"/>
        <v>-4.0108395030653723</v>
      </c>
      <c r="BB33" s="85" t="s">
        <v>99</v>
      </c>
      <c r="BC33" s="86" t="s">
        <v>98</v>
      </c>
      <c r="BD33" s="94">
        <f t="shared" ref="BD33:BK33" si="118">BD14/BD8*100</f>
        <v>10.649438504727341</v>
      </c>
      <c r="BE33" s="94">
        <f t="shared" ref="BE33" si="119">BE14/BE8*100</f>
        <v>9.5786000776745297</v>
      </c>
      <c r="BF33" s="94">
        <f t="shared" si="118"/>
        <v>9.3246720881350988</v>
      </c>
      <c r="BG33" s="94">
        <f t="shared" si="118"/>
        <v>8.6999223446377005</v>
      </c>
      <c r="BH33" s="94">
        <f t="shared" si="118"/>
        <v>8.4760172611320037</v>
      </c>
      <c r="BI33" s="94">
        <f t="shared" si="118"/>
        <v>8.3164913934298568</v>
      </c>
      <c r="BJ33" s="94">
        <f t="shared" si="118"/>
        <v>7.7004352543418868</v>
      </c>
      <c r="BK33" s="94">
        <f t="shared" si="118"/>
        <v>7.3516946335682345</v>
      </c>
      <c r="BL33" s="94">
        <v>-3.1300160387160001</v>
      </c>
      <c r="BM33" s="95">
        <f t="shared" si="20"/>
        <v>-4.4328695719369815</v>
      </c>
      <c r="BN33" s="95">
        <f t="shared" si="21"/>
        <v>-1.2661787608407793</v>
      </c>
      <c r="BO33" s="95">
        <f t="shared" si="22"/>
        <v>-3.1981447837870025</v>
      </c>
      <c r="BP33" s="95">
        <f t="shared" si="23"/>
        <v>1.7564483770050328</v>
      </c>
      <c r="BQ33" s="95">
        <f t="shared" si="24"/>
        <v>1.0580229397298782</v>
      </c>
      <c r="BR33" s="95">
        <f t="shared" si="25"/>
        <v>-9.7923564150537643E-3</v>
      </c>
      <c r="BS33" s="95">
        <f t="shared" si="25"/>
        <v>-0.24739489853281316</v>
      </c>
      <c r="BT33" s="85" t="s">
        <v>99</v>
      </c>
      <c r="BU33" s="86" t="s">
        <v>98</v>
      </c>
      <c r="BV33" s="94">
        <f t="shared" ref="BV33:CC33" si="120">BV14/BV8*100</f>
        <v>5.5508638954082024</v>
      </c>
      <c r="BW33" s="94">
        <f t="shared" ref="BW33" si="121">BW14/BW8*100</f>
        <v>5.3442424801420803</v>
      </c>
      <c r="BX33" s="94">
        <f t="shared" si="120"/>
        <v>5.1977020225319608</v>
      </c>
      <c r="BY33" s="94">
        <f t="shared" si="120"/>
        <v>5.4333691204913732</v>
      </c>
      <c r="BZ33" s="94">
        <f t="shared" si="120"/>
        <v>5.4366626556531132</v>
      </c>
      <c r="CA33" s="94">
        <f t="shared" si="120"/>
        <v>5.5253080434746495</v>
      </c>
      <c r="CB33" s="94">
        <f t="shared" si="120"/>
        <v>5.3873738729413319</v>
      </c>
      <c r="CC33" s="94">
        <f t="shared" si="120"/>
        <v>5.2117722051301323</v>
      </c>
      <c r="CD33" s="94">
        <v>0.43899935734777512</v>
      </c>
      <c r="CE33" s="95">
        <f t="shared" si="28"/>
        <v>1.689042772228128</v>
      </c>
      <c r="CF33" s="95">
        <f t="shared" si="29"/>
        <v>3.2350840610932754</v>
      </c>
      <c r="CG33" s="95">
        <f t="shared" si="30"/>
        <v>5.3657960515497685</v>
      </c>
      <c r="CH33" s="95">
        <f t="shared" si="31"/>
        <v>3.2766917344019415</v>
      </c>
      <c r="CI33" s="95">
        <f t="shared" si="32"/>
        <v>3.9906775486213073</v>
      </c>
      <c r="CJ33" s="95">
        <f t="shared" si="33"/>
        <v>4.669038603777671</v>
      </c>
      <c r="CK33" s="95">
        <f t="shared" si="33"/>
        <v>2.4269235540850573</v>
      </c>
      <c r="CL33" s="85" t="s">
        <v>99</v>
      </c>
      <c r="CM33" s="86" t="s">
        <v>98</v>
      </c>
      <c r="CN33" s="94">
        <f t="shared" ref="CN33:CU33" si="122">CN14/CN8*100</f>
        <v>8.8321216586036044</v>
      </c>
      <c r="CO33" s="94">
        <f t="shared" ref="CO33" si="123">CO14/CO8*100</f>
        <v>8.056642208567256</v>
      </c>
      <c r="CP33" s="94">
        <f t="shared" si="122"/>
        <v>7.7486629571572765</v>
      </c>
      <c r="CQ33" s="94">
        <f t="shared" si="122"/>
        <v>7.5373334564823953</v>
      </c>
      <c r="CR33" s="94">
        <f t="shared" si="122"/>
        <v>7.5756131379680864</v>
      </c>
      <c r="CS33" s="94">
        <f t="shared" si="122"/>
        <v>7.332321475495565</v>
      </c>
      <c r="CT33" s="94">
        <f t="shared" si="122"/>
        <v>7.0288650796104202</v>
      </c>
      <c r="CU33" s="94">
        <f t="shared" si="122"/>
        <v>6.7158202098560018</v>
      </c>
      <c r="CV33" s="94">
        <v>-2.0843602325643369</v>
      </c>
      <c r="CW33" s="95">
        <f t="shared" si="36"/>
        <v>-1.8034250744095952</v>
      </c>
      <c r="CX33" s="95">
        <f t="shared" si="37"/>
        <v>1.7221967120926773</v>
      </c>
      <c r="CY33" s="95">
        <f t="shared" si="38"/>
        <v>0.74303642120041458</v>
      </c>
      <c r="CZ33" s="95">
        <f t="shared" si="39"/>
        <v>2.7412304087725508</v>
      </c>
      <c r="DA33" s="95">
        <f t="shared" si="40"/>
        <v>0.91849931948547681</v>
      </c>
      <c r="DB33" s="95">
        <f t="shared" si="41"/>
        <v>2.4067885067310733</v>
      </c>
      <c r="DC33" s="95">
        <f t="shared" si="41"/>
        <v>-1.2464688613578057</v>
      </c>
      <c r="DD33" s="85" t="s">
        <v>99</v>
      </c>
    </row>
    <row r="34" spans="1:108" ht="12.75" customHeight="1">
      <c r="A34" s="86" t="s">
        <v>146</v>
      </c>
      <c r="B34" s="94">
        <f t="shared" ref="B34:I34" si="124">B15/B8*100</f>
        <v>2.4463887851963113</v>
      </c>
      <c r="C34" s="94">
        <f t="shared" ref="C34" si="125">C15/C8*100</f>
        <v>2.3206934392847622</v>
      </c>
      <c r="D34" s="94">
        <f t="shared" si="124"/>
        <v>2.5747207547262412</v>
      </c>
      <c r="E34" s="94">
        <f t="shared" si="124"/>
        <v>2.6181916195509669</v>
      </c>
      <c r="F34" s="94">
        <f t="shared" si="124"/>
        <v>2.6933723523482396</v>
      </c>
      <c r="G34" s="94">
        <f t="shared" si="124"/>
        <v>2.7532851153778957</v>
      </c>
      <c r="H34" s="94">
        <f t="shared" si="124"/>
        <v>2.9048317893139419</v>
      </c>
      <c r="I34" s="94">
        <f t="shared" si="124"/>
        <v>2.5935938205201121</v>
      </c>
      <c r="J34" s="94">
        <v>-3.8602741243908771</v>
      </c>
      <c r="K34" s="95">
        <f t="shared" si="2"/>
        <v>-7.7610812166861569</v>
      </c>
      <c r="L34" s="95">
        <f t="shared" si="3"/>
        <v>-0.28160532220868006</v>
      </c>
      <c r="M34" s="95">
        <f t="shared" si="44"/>
        <v>5.928760868377549</v>
      </c>
      <c r="N34" s="95">
        <f t="shared" si="44"/>
        <v>13.041969473135373</v>
      </c>
      <c r="O34" s="95">
        <f t="shared" si="44"/>
        <v>9.3363072749120501</v>
      </c>
      <c r="P34" s="95">
        <f t="shared" si="70"/>
        <v>1.3285810068838226</v>
      </c>
      <c r="Q34" s="95">
        <f t="shared" si="71"/>
        <v>-13.398960169069884</v>
      </c>
      <c r="R34" s="85" t="s">
        <v>183</v>
      </c>
      <c r="S34" s="86" t="s">
        <v>146</v>
      </c>
      <c r="T34" s="94">
        <f t="shared" ref="T34:AA34" si="126">T15/T8*100</f>
        <v>2.8027085644590293</v>
      </c>
      <c r="U34" s="94">
        <f t="shared" ref="U34" si="127">U15/U8*100</f>
        <v>2.6124220288783992</v>
      </c>
      <c r="V34" s="94">
        <f t="shared" si="126"/>
        <v>2.6808720031740241</v>
      </c>
      <c r="W34" s="94">
        <f t="shared" si="126"/>
        <v>2.6501296791659859</v>
      </c>
      <c r="X34" s="94">
        <f t="shared" si="126"/>
        <v>2.8416951560930692</v>
      </c>
      <c r="Y34" s="94">
        <f t="shared" si="126"/>
        <v>2.2967725964591996</v>
      </c>
      <c r="Z34" s="94">
        <f t="shared" si="126"/>
        <v>2.4209547408327134</v>
      </c>
      <c r="AA34" s="94">
        <f t="shared" si="126"/>
        <v>1.9250016493097206</v>
      </c>
      <c r="AB34" s="94">
        <v>-10.200385743248889</v>
      </c>
      <c r="AC34" s="95">
        <f t="shared" si="7"/>
        <v>-6.5521104252026845</v>
      </c>
      <c r="AD34" s="95">
        <f t="shared" si="8"/>
        <v>3.1996030930318922</v>
      </c>
      <c r="AE34" s="95">
        <f t="shared" si="9"/>
        <v>4.9294771324004767</v>
      </c>
      <c r="AF34" s="95">
        <f t="shared" si="10"/>
        <v>10.431737602818938</v>
      </c>
      <c r="AG34" s="95">
        <f t="shared" si="11"/>
        <v>-11.160474519281198</v>
      </c>
      <c r="AH34" s="95">
        <f t="shared" si="12"/>
        <v>2.6471467336493113</v>
      </c>
      <c r="AI34" s="95">
        <f t="shared" si="12"/>
        <v>-27.483538625175658</v>
      </c>
      <c r="AJ34" s="85" t="s">
        <v>183</v>
      </c>
      <c r="AK34" s="86" t="s">
        <v>146</v>
      </c>
      <c r="AL34" s="94">
        <f t="shared" ref="AL34:AS34" si="128">AL15/AL8*100</f>
        <v>3.1456376727807891</v>
      </c>
      <c r="AM34" s="94">
        <f t="shared" ref="AM34" si="129">AM15/AM8*100</f>
        <v>2.9062490888019248</v>
      </c>
      <c r="AN34" s="94">
        <f t="shared" si="128"/>
        <v>3.020434125357236</v>
      </c>
      <c r="AO34" s="94">
        <f t="shared" si="128"/>
        <v>3.2334989396549787</v>
      </c>
      <c r="AP34" s="94">
        <f t="shared" si="128"/>
        <v>3.5243527777727039</v>
      </c>
      <c r="AQ34" s="94">
        <f t="shared" si="128"/>
        <v>3.0033139175323069</v>
      </c>
      <c r="AR34" s="94">
        <f t="shared" si="128"/>
        <v>3.1236589384165661</v>
      </c>
      <c r="AS34" s="94">
        <f t="shared" si="128"/>
        <v>2.4262293616808925</v>
      </c>
      <c r="AT34" s="94">
        <v>5.6963510443088259</v>
      </c>
      <c r="AU34" s="95">
        <f t="shared" si="76"/>
        <v>-3.8979137867108453</v>
      </c>
      <c r="AV34" s="95">
        <f t="shared" si="77"/>
        <v>-7.2929119598014545</v>
      </c>
      <c r="AW34" s="95">
        <f t="shared" si="78"/>
        <v>4.7995584849850985</v>
      </c>
      <c r="AX34" s="95">
        <f t="shared" si="79"/>
        <v>18.861647467156967</v>
      </c>
      <c r="AY34" s="95">
        <f t="shared" si="80"/>
        <v>-6.5809482445311414</v>
      </c>
      <c r="AZ34" s="95">
        <f t="shared" si="81"/>
        <v>1.483278111436481</v>
      </c>
      <c r="BA34" s="95">
        <f t="shared" si="81"/>
        <v>-30.960279308894091</v>
      </c>
      <c r="BB34" s="85" t="s">
        <v>183</v>
      </c>
      <c r="BC34" s="86" t="s">
        <v>146</v>
      </c>
      <c r="BD34" s="94">
        <f t="shared" ref="BD34:BK34" si="130">BD15/BD8*100</f>
        <v>2.7885715803636453</v>
      </c>
      <c r="BE34" s="94">
        <f t="shared" ref="BE34" si="131">BE15/BE8*100</f>
        <v>2.8297102361683018</v>
      </c>
      <c r="BF34" s="94">
        <f t="shared" si="130"/>
        <v>2.8733006305223041</v>
      </c>
      <c r="BG34" s="94">
        <f t="shared" si="130"/>
        <v>2.9476610560908991</v>
      </c>
      <c r="BH34" s="94">
        <f t="shared" si="130"/>
        <v>2.8947487562381209</v>
      </c>
      <c r="BI34" s="94">
        <f t="shared" si="130"/>
        <v>2.5891420655590771</v>
      </c>
      <c r="BJ34" s="94">
        <f t="shared" si="130"/>
        <v>2.6718733842554094</v>
      </c>
      <c r="BK34" s="94">
        <f t="shared" si="130"/>
        <v>2.4032212469446996</v>
      </c>
      <c r="BL34" s="94">
        <v>-5.2922829675761909</v>
      </c>
      <c r="BM34" s="95">
        <f t="shared" si="20"/>
        <v>-1.7868806120737002</v>
      </c>
      <c r="BN34" s="95">
        <f t="shared" si="21"/>
        <v>-8.9916094832424704</v>
      </c>
      <c r="BO34" s="95">
        <f t="shared" si="22"/>
        <v>4.9624376287571961</v>
      </c>
      <c r="BP34" s="95">
        <f t="shared" si="23"/>
        <v>8.3541855841459167</v>
      </c>
      <c r="BQ34" s="95">
        <f t="shared" si="24"/>
        <v>-4.7056133080598226</v>
      </c>
      <c r="BR34" s="95">
        <f t="shared" si="25"/>
        <v>1.1507375372511863</v>
      </c>
      <c r="BS34" s="95">
        <f t="shared" si="25"/>
        <v>-16.524210407516573</v>
      </c>
      <c r="BT34" s="85" t="s">
        <v>183</v>
      </c>
      <c r="BU34" s="86" t="s">
        <v>146</v>
      </c>
      <c r="BV34" s="94">
        <f t="shared" ref="BV34:CC34" si="132">BV15/BV8*100</f>
        <v>2.1093548103133486</v>
      </c>
      <c r="BW34" s="94">
        <f t="shared" ref="BW34" si="133">BW15/BW8*100</f>
        <v>2.1793339798481437</v>
      </c>
      <c r="BX34" s="94">
        <f t="shared" si="132"/>
        <v>2.8771318555736789</v>
      </c>
      <c r="BY34" s="94">
        <f t="shared" si="132"/>
        <v>3.2387407918709097</v>
      </c>
      <c r="BZ34" s="94">
        <f t="shared" si="132"/>
        <v>3.2849016450261086</v>
      </c>
      <c r="CA34" s="94">
        <f t="shared" si="132"/>
        <v>3.3901119161895905</v>
      </c>
      <c r="CB34" s="94">
        <f t="shared" si="132"/>
        <v>3.5155130758073154</v>
      </c>
      <c r="CC34" s="94">
        <f t="shared" si="132"/>
        <v>3.2613143225695032</v>
      </c>
      <c r="CD34" s="94">
        <v>-4.6094996440473119</v>
      </c>
      <c r="CE34" s="95">
        <f t="shared" si="28"/>
        <v>-0.92031961276067609</v>
      </c>
      <c r="CF34" s="95">
        <f t="shared" si="29"/>
        <v>23.701742067779222</v>
      </c>
      <c r="CG34" s="95">
        <f t="shared" si="30"/>
        <v>11.698573416585557</v>
      </c>
      <c r="CH34" s="95">
        <f t="shared" si="31"/>
        <v>10.20560520788684</v>
      </c>
      <c r="CI34" s="95">
        <f t="shared" si="32"/>
        <v>9.221392980996665</v>
      </c>
      <c r="CJ34" s="95">
        <f t="shared" si="33"/>
        <v>2.4293148188510871</v>
      </c>
      <c r="CK34" s="95">
        <f t="shared" si="33"/>
        <v>-11.92159308549367</v>
      </c>
      <c r="CL34" s="85" t="s">
        <v>183</v>
      </c>
      <c r="CM34" s="86" t="s">
        <v>146</v>
      </c>
      <c r="CN34" s="94">
        <f t="shared" ref="CN34:CU34" si="134">CN15/CN8*100</f>
        <v>2.5553864137486846</v>
      </c>
      <c r="CO34" s="94">
        <f t="shared" ref="CO34" si="135">CO15/CO8*100</f>
        <v>2.5185911292499834</v>
      </c>
      <c r="CP34" s="94">
        <f t="shared" si="134"/>
        <v>2.8119126289787979</v>
      </c>
      <c r="CQ34" s="94">
        <f t="shared" si="134"/>
        <v>2.9582898804207018</v>
      </c>
      <c r="CR34" s="94">
        <f t="shared" si="134"/>
        <v>3.0420386540680675</v>
      </c>
      <c r="CS34" s="94">
        <f t="shared" si="134"/>
        <v>2.824356049075647</v>
      </c>
      <c r="CT34" s="94">
        <f t="shared" si="134"/>
        <v>2.9411960898532965</v>
      </c>
      <c r="CU34" s="94">
        <f t="shared" si="134"/>
        <v>2.5898066279221794</v>
      </c>
      <c r="CV34" s="94">
        <v>-5.2933834083587108</v>
      </c>
      <c r="CW34" s="95">
        <f t="shared" si="36"/>
        <v>-3.4800364072782362</v>
      </c>
      <c r="CX34" s="95">
        <f t="shared" si="37"/>
        <v>4.4257453675783633</v>
      </c>
      <c r="CY34" s="95">
        <f t="shared" si="38"/>
        <v>7.3508802326524973</v>
      </c>
      <c r="CZ34" s="95">
        <f t="shared" si="39"/>
        <v>10.781739068576309</v>
      </c>
      <c r="DA34" s="95">
        <f t="shared" si="40"/>
        <v>-0.21564580731934782</v>
      </c>
      <c r="DB34" s="95">
        <f t="shared" si="41"/>
        <v>2.0085516013142115</v>
      </c>
      <c r="DC34" s="95">
        <f t="shared" si="41"/>
        <v>-18.004078819525031</v>
      </c>
      <c r="DD34" s="85" t="s">
        <v>183</v>
      </c>
    </row>
    <row r="35" spans="1:108" ht="12.75" customHeight="1">
      <c r="A35" s="86" t="s">
        <v>100</v>
      </c>
      <c r="B35" s="94">
        <f t="shared" ref="B35:I35" si="136">B16/B8*100</f>
        <v>4.4301004283276235</v>
      </c>
      <c r="C35" s="94">
        <f t="shared" ref="C35" si="137">C16/C8*100</f>
        <v>4.285016221930384</v>
      </c>
      <c r="D35" s="94">
        <f t="shared" si="136"/>
        <v>4.3428366223235386</v>
      </c>
      <c r="E35" s="94">
        <f t="shared" si="136"/>
        <v>3.8581571814355473</v>
      </c>
      <c r="F35" s="94">
        <f t="shared" si="136"/>
        <v>3.9573757808149956</v>
      </c>
      <c r="G35" s="94">
        <f t="shared" si="136"/>
        <v>3.8006159401465256</v>
      </c>
      <c r="H35" s="94">
        <f t="shared" si="136"/>
        <v>4.1528745674499472</v>
      </c>
      <c r="I35" s="94">
        <f t="shared" si="136"/>
        <v>2.9866493104570511</v>
      </c>
      <c r="J35" s="94">
        <v>1.0605325685075531</v>
      </c>
      <c r="K35" s="95">
        <f t="shared" si="2"/>
        <v>-1.3413330523000513</v>
      </c>
      <c r="L35" s="95">
        <f t="shared" si="3"/>
        <v>-7.5819397711544401</v>
      </c>
      <c r="M35" s="95">
        <f t="shared" si="44"/>
        <v>-8.3478777945124882</v>
      </c>
      <c r="N35" s="95">
        <f t="shared" si="44"/>
        <v>7.7959101499857173</v>
      </c>
      <c r="O35" s="95">
        <f t="shared" si="44"/>
        <v>-1.2245910508002396</v>
      </c>
      <c r="P35" s="95">
        <f t="shared" si="70"/>
        <v>4.1040817574647681</v>
      </c>
      <c r="Q35" s="95">
        <f t="shared" si="71"/>
        <v>-28.35583064676802</v>
      </c>
      <c r="R35" s="85" t="s">
        <v>101</v>
      </c>
      <c r="S35" s="86" t="s">
        <v>100</v>
      </c>
      <c r="T35" s="94">
        <f t="shared" ref="T35:AA35" si="138">T16/T8*100</f>
        <v>2.700703008023225</v>
      </c>
      <c r="U35" s="94">
        <f t="shared" ref="U35" si="139">U16/U8*100</f>
        <v>2.5372351313130053</v>
      </c>
      <c r="V35" s="94">
        <f t="shared" si="138"/>
        <v>2.6167791372377018</v>
      </c>
      <c r="W35" s="94">
        <f t="shared" si="138"/>
        <v>2.7622574080394</v>
      </c>
      <c r="X35" s="94">
        <f t="shared" si="138"/>
        <v>2.7543946846324214</v>
      </c>
      <c r="Y35" s="94">
        <f t="shared" si="138"/>
        <v>2.7120357069865548</v>
      </c>
      <c r="Z35" s="94">
        <f t="shared" si="138"/>
        <v>2.7523471697689081</v>
      </c>
      <c r="AA35" s="94">
        <f t="shared" si="138"/>
        <v>2.1277640417485659</v>
      </c>
      <c r="AB35" s="94">
        <v>0.41255769640606654</v>
      </c>
      <c r="AC35" s="95">
        <f t="shared" si="7"/>
        <v>-3.0255701530925929</v>
      </c>
      <c r="AD35" s="95">
        <f t="shared" si="8"/>
        <v>8.2220060115405005</v>
      </c>
      <c r="AE35" s="95">
        <f t="shared" si="9"/>
        <v>10.171844543479693</v>
      </c>
      <c r="AF35" s="95">
        <f t="shared" si="10"/>
        <v>-4.4946655651535554</v>
      </c>
      <c r="AG35" s="95">
        <f t="shared" si="11"/>
        <v>2.8278846237426354</v>
      </c>
      <c r="AH35" s="95">
        <f t="shared" si="12"/>
        <v>3.1272450866074322</v>
      </c>
      <c r="AI35" s="95">
        <f t="shared" si="12"/>
        <v>-23.313212443680303</v>
      </c>
      <c r="AJ35" s="85" t="s">
        <v>101</v>
      </c>
      <c r="AK35" s="86" t="s">
        <v>100</v>
      </c>
      <c r="AL35" s="94">
        <f t="shared" ref="AL35:AS35" si="140">AL16/AL8*100</f>
        <v>3.2252752975360517</v>
      </c>
      <c r="AM35" s="94">
        <f t="shared" ref="AM35" si="141">AM16/AM8*100</f>
        <v>3.0505116071675151</v>
      </c>
      <c r="AN35" s="94">
        <f t="shared" si="140"/>
        <v>3.080394802217699</v>
      </c>
      <c r="AO35" s="94">
        <f t="shared" si="140"/>
        <v>3.2071058217663566</v>
      </c>
      <c r="AP35" s="94">
        <f t="shared" si="140"/>
        <v>3.3464890079540184</v>
      </c>
      <c r="AQ35" s="94">
        <f t="shared" si="140"/>
        <v>3.456157120156595</v>
      </c>
      <c r="AR35" s="94">
        <f t="shared" si="140"/>
        <v>3.552067894937025</v>
      </c>
      <c r="AS35" s="94">
        <f t="shared" si="140"/>
        <v>2.8985277281566786</v>
      </c>
      <c r="AT35" s="94">
        <v>-0.8895044662464836</v>
      </c>
      <c r="AU35" s="95">
        <f t="shared" si="76"/>
        <v>1.3609517466143188</v>
      </c>
      <c r="AV35" s="95">
        <f t="shared" si="77"/>
        <v>-6.2241415990595401</v>
      </c>
      <c r="AW35" s="95">
        <f t="shared" si="78"/>
        <v>-5.0207045053200965E-3</v>
      </c>
      <c r="AX35" s="95">
        <f t="shared" si="79"/>
        <v>5.5312147871512378</v>
      </c>
      <c r="AY35" s="95">
        <f t="shared" si="80"/>
        <v>6.8125083341745691</v>
      </c>
      <c r="AZ35" s="95">
        <f t="shared" si="81"/>
        <v>4.5267391675622681</v>
      </c>
      <c r="BA35" s="95">
        <f t="shared" si="81"/>
        <v>-19.701742868536222</v>
      </c>
      <c r="BB35" s="85" t="s">
        <v>101</v>
      </c>
      <c r="BC35" s="86" t="s">
        <v>100</v>
      </c>
      <c r="BD35" s="94">
        <f t="shared" ref="BD35:BK35" si="142">BD16/BD8*100</f>
        <v>2.9040319724850332</v>
      </c>
      <c r="BE35" s="94">
        <f t="shared" ref="BE35" si="143">BE16/BE8*100</f>
        <v>2.8185431389302669</v>
      </c>
      <c r="BF35" s="94">
        <f t="shared" si="142"/>
        <v>2.9188861694387618</v>
      </c>
      <c r="BG35" s="94">
        <f t="shared" si="142"/>
        <v>2.9017265889920569</v>
      </c>
      <c r="BH35" s="94">
        <f t="shared" si="142"/>
        <v>2.7557317789955604</v>
      </c>
      <c r="BI35" s="94">
        <f t="shared" si="142"/>
        <v>2.863272620965625</v>
      </c>
      <c r="BJ35" s="94">
        <f t="shared" si="142"/>
        <v>2.8911043865049826</v>
      </c>
      <c r="BK35" s="94">
        <f t="shared" si="142"/>
        <v>2.1913392348369491</v>
      </c>
      <c r="BL35" s="94">
        <v>-1.1946860801263555</v>
      </c>
      <c r="BM35" s="95">
        <f t="shared" si="20"/>
        <v>-2.9859143719690495</v>
      </c>
      <c r="BN35" s="95">
        <f t="shared" si="21"/>
        <v>-3.3596187253330081</v>
      </c>
      <c r="BO35" s="95">
        <f t="shared" si="22"/>
        <v>4.0205458944198712E-2</v>
      </c>
      <c r="BP35" s="95">
        <f t="shared" si="23"/>
        <v>-2.3286416919751294</v>
      </c>
      <c r="BQ35" s="95">
        <f t="shared" si="24"/>
        <v>4.3846687641980031</v>
      </c>
      <c r="BR35" s="95">
        <f t="shared" si="25"/>
        <v>3.2212861198397453</v>
      </c>
      <c r="BS35" s="95">
        <f t="shared" si="25"/>
        <v>-22.173977746351202</v>
      </c>
      <c r="BT35" s="85" t="s">
        <v>101</v>
      </c>
      <c r="BU35" s="86" t="s">
        <v>100</v>
      </c>
      <c r="BV35" s="94">
        <f t="shared" ref="BV35:CC35" si="144">BV16/BV8*100</f>
        <v>1.6933345302571245</v>
      </c>
      <c r="BW35" s="94">
        <f t="shared" ref="BW35" si="145">BW16/BW8*100</f>
        <v>1.7707534738858985</v>
      </c>
      <c r="BX35" s="94">
        <f t="shared" si="144"/>
        <v>1.9400765989809505</v>
      </c>
      <c r="BY35" s="94">
        <f t="shared" si="144"/>
        <v>2.1121588345790681</v>
      </c>
      <c r="BZ35" s="94">
        <f t="shared" si="144"/>
        <v>2.0988045591378377</v>
      </c>
      <c r="CA35" s="94">
        <f t="shared" si="144"/>
        <v>2.1942186213052146</v>
      </c>
      <c r="CB35" s="94">
        <f t="shared" si="144"/>
        <v>2.320789981058291</v>
      </c>
      <c r="CC35" s="94">
        <f t="shared" si="144"/>
        <v>1.7161547861296602</v>
      </c>
      <c r="CD35" s="94">
        <v>2.8248282626765202</v>
      </c>
      <c r="CE35" s="95">
        <f t="shared" si="28"/>
        <v>3.7822269307482137</v>
      </c>
      <c r="CF35" s="95">
        <f t="shared" si="29"/>
        <v>6.6534207878631788</v>
      </c>
      <c r="CG35" s="95">
        <f t="shared" si="30"/>
        <v>6.2407890231995422</v>
      </c>
      <c r="CH35" s="95">
        <f t="shared" si="31"/>
        <v>0.86686080240680141</v>
      </c>
      <c r="CI35" s="95">
        <f t="shared" si="32"/>
        <v>4.4831361834097994</v>
      </c>
      <c r="CJ35" s="95">
        <f t="shared" si="33"/>
        <v>7.330424476931455</v>
      </c>
      <c r="CK35" s="95">
        <f t="shared" si="33"/>
        <v>-23.097233579066327</v>
      </c>
      <c r="CL35" s="85" t="s">
        <v>101</v>
      </c>
      <c r="CM35" s="86" t="s">
        <v>100</v>
      </c>
      <c r="CN35" s="94">
        <f t="shared" ref="CN35:CU35" si="146">CN16/CN8*100</f>
        <v>2.6085623108410942</v>
      </c>
      <c r="CO35" s="94">
        <f t="shared" ref="CO35" si="147">CO16/CO8*100</f>
        <v>2.5558237461436306</v>
      </c>
      <c r="CP35" s="94">
        <f t="shared" si="146"/>
        <v>2.6487638620948584</v>
      </c>
      <c r="CQ35" s="94">
        <f t="shared" si="146"/>
        <v>2.714624262859334</v>
      </c>
      <c r="CR35" s="94">
        <f t="shared" si="146"/>
        <v>2.6958139717849443</v>
      </c>
      <c r="CS35" s="94">
        <f t="shared" si="146"/>
        <v>2.7423390849006615</v>
      </c>
      <c r="CT35" s="94">
        <f t="shared" si="146"/>
        <v>2.8338936725212034</v>
      </c>
      <c r="CU35" s="94">
        <f t="shared" si="146"/>
        <v>2.1403492131040798</v>
      </c>
      <c r="CV35" s="94">
        <v>0.44740902706182328</v>
      </c>
      <c r="CW35" s="95">
        <f t="shared" si="36"/>
        <v>-0.79115526290525728</v>
      </c>
      <c r="CX35" s="95">
        <f t="shared" si="37"/>
        <v>0.71773904548870604</v>
      </c>
      <c r="CY35" s="95">
        <f t="shared" si="38"/>
        <v>2.90160277901952</v>
      </c>
      <c r="CZ35" s="95">
        <f t="shared" si="39"/>
        <v>-7.0954668687999808E-2</v>
      </c>
      <c r="DA35" s="95">
        <f t="shared" si="40"/>
        <v>3.479843333357731</v>
      </c>
      <c r="DB35" s="95">
        <f t="shared" si="41"/>
        <v>4.5184166912907742</v>
      </c>
      <c r="DC35" s="95">
        <f t="shared" si="41"/>
        <v>-23.262870593407399</v>
      </c>
      <c r="DD35" s="85" t="s">
        <v>101</v>
      </c>
    </row>
    <row r="36" spans="1:108" ht="12.75" customHeight="1">
      <c r="A36" s="86" t="s">
        <v>148</v>
      </c>
      <c r="B36" s="94">
        <f t="shared" ref="B36:I36" si="148">B17/B8*100</f>
        <v>3.8675953233952605</v>
      </c>
      <c r="C36" s="94">
        <f t="shared" ref="C36" si="149">C17/C8*100</f>
        <v>3.6665530689060781</v>
      </c>
      <c r="D36" s="94">
        <f t="shared" si="148"/>
        <v>3.4884156009230818</v>
      </c>
      <c r="E36" s="94">
        <f t="shared" si="148"/>
        <v>3.5334601434777575</v>
      </c>
      <c r="F36" s="94">
        <f t="shared" si="148"/>
        <v>3.4814857428613957</v>
      </c>
      <c r="G36" s="94">
        <f t="shared" si="148"/>
        <v>3.2361888834617623</v>
      </c>
      <c r="H36" s="94">
        <f t="shared" si="148"/>
        <v>3.3639060824668401</v>
      </c>
      <c r="I36" s="94">
        <f t="shared" si="148"/>
        <v>3.6335412411858581</v>
      </c>
      <c r="J36" s="94">
        <v>3.6004204863859632</v>
      </c>
      <c r="K36" s="95">
        <f t="shared" si="2"/>
        <v>-2.7413000631376518</v>
      </c>
      <c r="L36" s="95">
        <f t="shared" si="3"/>
        <v>-9.1273911709220759</v>
      </c>
      <c r="M36" s="95">
        <f t="shared" si="44"/>
        <v>7.6402735610041015</v>
      </c>
      <c r="N36" s="95">
        <f t="shared" si="44"/>
        <v>6.1972213907097355</v>
      </c>
      <c r="O36" s="95">
        <f t="shared" si="44"/>
        <v>-1.9991191068991259</v>
      </c>
      <c r="P36" s="95">
        <f t="shared" si="70"/>
        <v>3.6687092648955115</v>
      </c>
      <c r="Q36" s="95">
        <f t="shared" si="71"/>
        <v>6.2922422178291058</v>
      </c>
      <c r="R36" s="85" t="s">
        <v>203</v>
      </c>
      <c r="S36" s="86" t="s">
        <v>148</v>
      </c>
      <c r="T36" s="94">
        <f t="shared" ref="T36:AA36" si="150">T17/T8*100</f>
        <v>3.0382755542476265</v>
      </c>
      <c r="U36" s="94">
        <f t="shared" ref="U36" si="151">U17/U8*100</f>
        <v>2.8758946507830339</v>
      </c>
      <c r="V36" s="94">
        <f t="shared" si="150"/>
        <v>2.5950269608887537</v>
      </c>
      <c r="W36" s="94">
        <f t="shared" si="150"/>
        <v>3.1898009650525361</v>
      </c>
      <c r="X36" s="94">
        <f t="shared" si="150"/>
        <v>2.6913251288359592</v>
      </c>
      <c r="Y36" s="94">
        <f t="shared" si="150"/>
        <v>2.6602989848916816</v>
      </c>
      <c r="Z36" s="94">
        <f t="shared" si="150"/>
        <v>2.9157863724001984</v>
      </c>
      <c r="AA36" s="94">
        <f t="shared" si="150"/>
        <v>2.788631488044627</v>
      </c>
      <c r="AB36" s="94">
        <v>3.2119569090635713</v>
      </c>
      <c r="AC36" s="95">
        <f t="shared" si="7"/>
        <v>-0.40654487531151262</v>
      </c>
      <c r="AD36" s="95">
        <f t="shared" si="8"/>
        <v>0.36523800953989116</v>
      </c>
      <c r="AE36" s="95">
        <f t="shared" si="9"/>
        <v>33.240381023420866</v>
      </c>
      <c r="AF36" s="95">
        <f t="shared" si="10"/>
        <v>-16.498526276602195</v>
      </c>
      <c r="AG36" s="95">
        <f t="shared" si="11"/>
        <v>7.7920434390712519</v>
      </c>
      <c r="AH36" s="95">
        <f t="shared" si="12"/>
        <v>17.494398664133666</v>
      </c>
      <c r="AI36" s="95">
        <f t="shared" si="12"/>
        <v>-4.5611282634681309</v>
      </c>
      <c r="AJ36" s="85" t="s">
        <v>203</v>
      </c>
      <c r="AK36" s="86" t="s">
        <v>148</v>
      </c>
      <c r="AL36" s="94">
        <f t="shared" ref="AL36:AS36" si="152">AL17/AL8*100</f>
        <v>4.365012045452854</v>
      </c>
      <c r="AM36" s="94">
        <f t="shared" ref="AM36" si="153">AM17/AM8*100</f>
        <v>4.2968658669884556</v>
      </c>
      <c r="AN36" s="94">
        <f t="shared" si="152"/>
        <v>4.4962089980439988</v>
      </c>
      <c r="AO36" s="94">
        <f t="shared" si="152"/>
        <v>3.8532042202446881</v>
      </c>
      <c r="AP36" s="94">
        <f t="shared" si="152"/>
        <v>3.7864473295661893</v>
      </c>
      <c r="AQ36" s="94">
        <f t="shared" si="152"/>
        <v>3.5637853960094543</v>
      </c>
      <c r="AR36" s="94">
        <f t="shared" si="152"/>
        <v>3.7093818408763224</v>
      </c>
      <c r="AS36" s="94">
        <f t="shared" si="152"/>
        <v>3.5998904081142888</v>
      </c>
      <c r="AT36" s="94">
        <v>2.8670827830858547</v>
      </c>
      <c r="AU36" s="95">
        <f t="shared" si="76"/>
        <v>6.9827928363362863</v>
      </c>
      <c r="AV36" s="95">
        <f t="shared" si="77"/>
        <v>3.1596196801214353</v>
      </c>
      <c r="AW36" s="95">
        <f t="shared" si="78"/>
        <v>-14.345437694825423</v>
      </c>
      <c r="AX36" s="95">
        <f t="shared" si="79"/>
        <v>3.2363599811708341</v>
      </c>
      <c r="AY36" s="95">
        <f t="shared" si="80"/>
        <v>1.4463758530337039</v>
      </c>
      <c r="AZ36" s="95">
        <f t="shared" si="81"/>
        <v>14.420833618961634</v>
      </c>
      <c r="BA36" s="95">
        <f t="shared" si="81"/>
        <v>-1.4471869286366297</v>
      </c>
      <c r="BB36" s="85" t="s">
        <v>203</v>
      </c>
      <c r="BC36" s="86" t="s">
        <v>148</v>
      </c>
      <c r="BD36" s="94">
        <f t="shared" ref="BD36:BK36" si="154">BD17/BD8*100</f>
        <v>3.1179643625371898</v>
      </c>
      <c r="BE36" s="94">
        <f t="shared" ref="BE36" si="155">BE17/BE8*100</f>
        <v>3.000415640436414</v>
      </c>
      <c r="BF36" s="94">
        <f t="shared" si="154"/>
        <v>3.0528515314225517</v>
      </c>
      <c r="BG36" s="94">
        <f t="shared" si="154"/>
        <v>3.1107477610939291</v>
      </c>
      <c r="BH36" s="94">
        <f t="shared" si="154"/>
        <v>3.3568936805714724</v>
      </c>
      <c r="BI36" s="94">
        <f t="shared" si="154"/>
        <v>3.1331134547255024</v>
      </c>
      <c r="BJ36" s="94">
        <f t="shared" si="154"/>
        <v>3.0910145754395781</v>
      </c>
      <c r="BK36" s="94">
        <f t="shared" si="154"/>
        <v>3.5475088996257917</v>
      </c>
      <c r="BL36" s="94">
        <v>5.2646074684275366</v>
      </c>
      <c r="BM36" s="95">
        <f t="shared" si="20"/>
        <v>-2.3896261805281647</v>
      </c>
      <c r="BN36" s="95">
        <f t="shared" si="21"/>
        <v>0.46824189449293124</v>
      </c>
      <c r="BO36" s="95">
        <f t="shared" si="22"/>
        <v>6.7643065359502419</v>
      </c>
      <c r="BP36" s="95">
        <f t="shared" si="23"/>
        <v>15.067514052747699</v>
      </c>
      <c r="BQ36" s="95">
        <f t="shared" si="24"/>
        <v>-0.612068523636909</v>
      </c>
      <c r="BR36" s="95">
        <f t="shared" si="25"/>
        <v>8.1107254020647961</v>
      </c>
      <c r="BS36" s="95">
        <f t="shared" si="25"/>
        <v>19.700090030029077</v>
      </c>
      <c r="BT36" s="85" t="s">
        <v>203</v>
      </c>
      <c r="BU36" s="86" t="s">
        <v>148</v>
      </c>
      <c r="BV36" s="94">
        <f t="shared" ref="BV36:CC36" si="156">BV17/BV8*100</f>
        <v>1.6353037198753833</v>
      </c>
      <c r="BW36" s="94">
        <f t="shared" ref="BW36" si="157">BW17/BW8*100</f>
        <v>1.4743860769588266</v>
      </c>
      <c r="BX36" s="94">
        <f t="shared" si="156"/>
        <v>1.480943835050843</v>
      </c>
      <c r="BY36" s="94">
        <f t="shared" si="156"/>
        <v>1.4280787215509465</v>
      </c>
      <c r="BZ36" s="94">
        <f t="shared" si="156"/>
        <v>1.5604007438683769</v>
      </c>
      <c r="CA36" s="94">
        <f t="shared" si="156"/>
        <v>1.7050877211840627</v>
      </c>
      <c r="CB36" s="94">
        <f t="shared" si="156"/>
        <v>2.2215172271905987</v>
      </c>
      <c r="CC36" s="94">
        <f t="shared" si="156"/>
        <v>2.192792684277411</v>
      </c>
      <c r="CD36" s="94">
        <v>6.5782496208532217</v>
      </c>
      <c r="CE36" s="95">
        <f t="shared" si="28"/>
        <v>-9.1240672135073222</v>
      </c>
      <c r="CF36" s="95">
        <f t="shared" si="29"/>
        <v>4.6213808383406514</v>
      </c>
      <c r="CG36" s="95">
        <f t="shared" si="30"/>
        <v>-1.4962198157280484</v>
      </c>
      <c r="CH36" s="95">
        <f t="shared" si="31"/>
        <v>15.547676866109628</v>
      </c>
      <c r="CI36" s="95">
        <f t="shared" si="32"/>
        <v>15.701761530834455</v>
      </c>
      <c r="CJ36" s="95">
        <f t="shared" si="33"/>
        <v>42.283845758882265</v>
      </c>
      <c r="CK36" s="95">
        <f t="shared" si="33"/>
        <v>5.1095161625226355</v>
      </c>
      <c r="CL36" s="85" t="s">
        <v>203</v>
      </c>
      <c r="CM36" s="86" t="s">
        <v>148</v>
      </c>
      <c r="CN36" s="94">
        <f t="shared" ref="CN36:CU36" si="158">CN17/CN8*100</f>
        <v>2.760165589352471</v>
      </c>
      <c r="CO36" s="94">
        <f t="shared" ref="CO36" si="159">CO17/CO8*100</f>
        <v>2.6296110157959451</v>
      </c>
      <c r="CP36" s="94">
        <f t="shared" si="158"/>
        <v>2.5610471172158675</v>
      </c>
      <c r="CQ36" s="94">
        <f t="shared" si="158"/>
        <v>2.6731169884910186</v>
      </c>
      <c r="CR36" s="94">
        <f t="shared" si="158"/>
        <v>2.6385292528113089</v>
      </c>
      <c r="CS36" s="94">
        <f t="shared" si="158"/>
        <v>2.5898801641174005</v>
      </c>
      <c r="CT36" s="94">
        <f t="shared" si="158"/>
        <v>2.8348514285502193</v>
      </c>
      <c r="CU36" s="94">
        <f t="shared" si="158"/>
        <v>2.9133555682596</v>
      </c>
      <c r="CV36" s="94">
        <v>4.4817267673238845</v>
      </c>
      <c r="CW36" s="95">
        <f t="shared" si="36"/>
        <v>-2.1086254039274226</v>
      </c>
      <c r="CX36" s="95">
        <f t="shared" si="37"/>
        <v>0.35698039210825067</v>
      </c>
      <c r="CY36" s="95">
        <f t="shared" si="38"/>
        <v>9.0011450092166623</v>
      </c>
      <c r="CZ36" s="95">
        <f t="shared" si="39"/>
        <v>2.876571382335344</v>
      </c>
      <c r="DA36" s="95">
        <f t="shared" si="40"/>
        <v>4.7993703222719608</v>
      </c>
      <c r="DB36" s="95">
        <f t="shared" si="41"/>
        <v>18.096200814963161</v>
      </c>
      <c r="DC36" s="95">
        <f t="shared" si="41"/>
        <v>5.8775919040394733</v>
      </c>
      <c r="DD36" s="85" t="s">
        <v>203</v>
      </c>
    </row>
    <row r="37" spans="1:108" ht="12.75" customHeight="1">
      <c r="A37" s="86" t="s">
        <v>102</v>
      </c>
      <c r="B37" s="94">
        <f t="shared" ref="B37:I37" si="160">B18/B8*100</f>
        <v>18.179328146820467</v>
      </c>
      <c r="C37" s="94">
        <f t="shared" ref="C37" si="161">C18/C8*100</f>
        <v>18.281490017016218</v>
      </c>
      <c r="D37" s="94">
        <f t="shared" si="160"/>
        <v>17.461391035169839</v>
      </c>
      <c r="E37" s="94">
        <f t="shared" si="160"/>
        <v>16.793093669699743</v>
      </c>
      <c r="F37" s="94">
        <f t="shared" si="160"/>
        <v>15.957653609160758</v>
      </c>
      <c r="G37" s="94">
        <f t="shared" si="160"/>
        <v>14.583397448427421</v>
      </c>
      <c r="H37" s="94">
        <f t="shared" si="160"/>
        <v>13.343628161693498</v>
      </c>
      <c r="I37" s="94">
        <f t="shared" si="160"/>
        <v>14.355721166788143</v>
      </c>
      <c r="J37" s="94">
        <v>0.99369920631682285</v>
      </c>
      <c r="K37" s="95">
        <f t="shared" si="2"/>
        <v>6.495537480224491</v>
      </c>
      <c r="L37" s="95">
        <f t="shared" si="3"/>
        <v>-3.8254124888096506</v>
      </c>
      <c r="M37" s="95">
        <f t="shared" si="44"/>
        <v>3.8013753866642741</v>
      </c>
      <c r="N37" s="95">
        <f t="shared" si="44"/>
        <v>-1.0018658595102738</v>
      </c>
      <c r="O37" s="95">
        <f t="shared" si="44"/>
        <v>-5.4525267165633151</v>
      </c>
      <c r="P37" s="95">
        <f t="shared" si="70"/>
        <v>-7.4905918487803955</v>
      </c>
      <c r="Q37" s="95">
        <f t="shared" si="71"/>
        <v>9.5898159616278207</v>
      </c>
      <c r="R37" s="85" t="s">
        <v>103</v>
      </c>
      <c r="S37" s="86" t="s">
        <v>102</v>
      </c>
      <c r="T37" s="94">
        <f t="shared" ref="T37:AA37" si="162">T18/T8*100</f>
        <v>10.806877931259033</v>
      </c>
      <c r="U37" s="94">
        <f t="shared" ref="U37" si="163">U18/U8*100</f>
        <v>10.432974958250979</v>
      </c>
      <c r="V37" s="94">
        <f t="shared" si="162"/>
        <v>10.287702985712363</v>
      </c>
      <c r="W37" s="94">
        <f t="shared" si="162"/>
        <v>10.418131848326906</v>
      </c>
      <c r="X37" s="94">
        <f t="shared" si="162"/>
        <v>11.322476706178502</v>
      </c>
      <c r="Y37" s="94">
        <f t="shared" si="162"/>
        <v>11.424936559928138</v>
      </c>
      <c r="Z37" s="94">
        <f t="shared" si="162"/>
        <v>9.8515704075836812</v>
      </c>
      <c r="AA37" s="94">
        <f t="shared" si="162"/>
        <v>10.554066358810289</v>
      </c>
      <c r="AB37" s="94">
        <v>5.2504523986593181</v>
      </c>
      <c r="AC37" s="95">
        <f t="shared" si="7"/>
        <v>3.7646006349366856</v>
      </c>
      <c r="AD37" s="95">
        <f t="shared" si="8"/>
        <v>12.019339920460096</v>
      </c>
      <c r="AE37" s="95">
        <f t="shared" si="9"/>
        <v>9.4506376785021668</v>
      </c>
      <c r="AF37" s="95">
        <f t="shared" si="10"/>
        <v>3.4227269570693046</v>
      </c>
      <c r="AG37" s="95">
        <f t="shared" si="11"/>
        <v>5.9994085445002936</v>
      </c>
      <c r="AH37" s="95">
        <f t="shared" si="12"/>
        <v>-8.1775958894834897</v>
      </c>
      <c r="AI37" s="95">
        <f t="shared" si="12"/>
        <v>7.2058708541446954</v>
      </c>
      <c r="AJ37" s="85" t="s">
        <v>103</v>
      </c>
      <c r="AK37" s="86" t="s">
        <v>102</v>
      </c>
      <c r="AL37" s="94">
        <f t="shared" ref="AL37:AS37" si="164">AL18/AL8*100</f>
        <v>6.0850353471393701</v>
      </c>
      <c r="AM37" s="94">
        <f t="shared" ref="AM37" si="165">AM18/AM8*100</f>
        <v>5.8242394701060807</v>
      </c>
      <c r="AN37" s="94">
        <f t="shared" si="164"/>
        <v>5.5465148357050769</v>
      </c>
      <c r="AO37" s="94">
        <f t="shared" si="164"/>
        <v>4.7607410310394043</v>
      </c>
      <c r="AP37" s="94">
        <f t="shared" si="164"/>
        <v>4.87569931016745</v>
      </c>
      <c r="AQ37" s="94">
        <f t="shared" si="164"/>
        <v>5.5121160726324074</v>
      </c>
      <c r="AR37" s="94">
        <f t="shared" si="164"/>
        <v>4.8746475663797284</v>
      </c>
      <c r="AS37" s="94">
        <f t="shared" si="164"/>
        <v>5.1453093567978918</v>
      </c>
      <c r="AT37" s="94">
        <v>13.646525809666432</v>
      </c>
      <c r="AU37" s="95">
        <f t="shared" si="76"/>
        <v>7.229698443537198</v>
      </c>
      <c r="AV37" s="95">
        <f t="shared" si="77"/>
        <v>1.7037773671647525</v>
      </c>
      <c r="AW37" s="95">
        <f t="shared" si="78"/>
        <v>-11.964995352410282</v>
      </c>
      <c r="AX37" s="95">
        <f t="shared" si="79"/>
        <v>2.5851428357700783</v>
      </c>
      <c r="AY37" s="95">
        <f t="shared" si="80"/>
        <v>16.972254024608915</v>
      </c>
      <c r="AZ37" s="95">
        <f t="shared" si="81"/>
        <v>-1.9957327062548627</v>
      </c>
      <c r="BA37" s="95">
        <f t="shared" si="81"/>
        <v>8.3636765164873701</v>
      </c>
      <c r="BB37" s="85" t="s">
        <v>103</v>
      </c>
      <c r="BC37" s="86" t="s">
        <v>102</v>
      </c>
      <c r="BD37" s="94">
        <f t="shared" ref="BD37:BK37" si="166">BD18/BD8*100</f>
        <v>4.8939442225960779</v>
      </c>
      <c r="BE37" s="94">
        <f t="shared" ref="BE37" si="167">BE18/BE8*100</f>
        <v>4.760168333738207</v>
      </c>
      <c r="BF37" s="94">
        <f t="shared" si="166"/>
        <v>4.7358466885291692</v>
      </c>
      <c r="BG37" s="94">
        <f t="shared" si="166"/>
        <v>3.9818148721907844</v>
      </c>
      <c r="BH37" s="94">
        <f t="shared" si="166"/>
        <v>4.0504122001422784</v>
      </c>
      <c r="BI37" s="94">
        <f t="shared" si="166"/>
        <v>3.9233707187001046</v>
      </c>
      <c r="BJ37" s="94">
        <f t="shared" si="166"/>
        <v>4.0938393804353472</v>
      </c>
      <c r="BK37" s="94">
        <f t="shared" si="166"/>
        <v>3.7907933905559887</v>
      </c>
      <c r="BL37" s="94">
        <v>19.489373281878638</v>
      </c>
      <c r="BM37" s="95">
        <f t="shared" si="20"/>
        <v>1.3722786642271283</v>
      </c>
      <c r="BN37" s="95">
        <f t="shared" si="21"/>
        <v>4.0395145088382423</v>
      </c>
      <c r="BO37" s="95">
        <f t="shared" si="22"/>
        <v>-10.568981754690439</v>
      </c>
      <c r="BP37" s="95">
        <f t="shared" si="23"/>
        <v>3.6518634675366606</v>
      </c>
      <c r="BQ37" s="95">
        <f t="shared" si="24"/>
        <v>-2.3789166064508378</v>
      </c>
      <c r="BR37" s="95">
        <f t="shared" si="25"/>
        <v>14.313683416351383</v>
      </c>
      <c r="BS37" s="95">
        <f t="shared" si="25"/>
        <v>-2.0557691909623781</v>
      </c>
      <c r="BT37" s="85" t="s">
        <v>103</v>
      </c>
      <c r="BU37" s="86" t="s">
        <v>102</v>
      </c>
      <c r="BV37" s="94">
        <f t="shared" ref="BV37:CC37" si="168">BV18/BV8*100</f>
        <v>2.9061407331879394</v>
      </c>
      <c r="BW37" s="94">
        <f t="shared" ref="BW37" si="169">BW18/BW8*100</f>
        <v>2.9363692678880398</v>
      </c>
      <c r="BX37" s="94">
        <f t="shared" si="168"/>
        <v>2.6030680613818071</v>
      </c>
      <c r="BY37" s="94">
        <f t="shared" si="168"/>
        <v>2.4467542853592139</v>
      </c>
      <c r="BZ37" s="94">
        <f t="shared" si="168"/>
        <v>2.4064045236339044</v>
      </c>
      <c r="CA37" s="94">
        <f t="shared" si="168"/>
        <v>2.5783240475177842</v>
      </c>
      <c r="CB37" s="94">
        <f t="shared" si="168"/>
        <v>2.6608810129325766</v>
      </c>
      <c r="CC37" s="94">
        <f t="shared" si="168"/>
        <v>2.7324584158266179</v>
      </c>
      <c r="CD37" s="94">
        <v>22.330679199597324</v>
      </c>
      <c r="CE37" s="95">
        <f t="shared" si="28"/>
        <v>4.7732778333500283</v>
      </c>
      <c r="CF37" s="95">
        <f t="shared" si="29"/>
        <v>-0.89223379509835588</v>
      </c>
      <c r="CG37" s="95">
        <f t="shared" si="30"/>
        <v>-2.0461862383557472</v>
      </c>
      <c r="CH37" s="95">
        <f t="shared" si="31"/>
        <v>-1.1076634549175819</v>
      </c>
      <c r="CI37" s="95">
        <f t="shared" si="32"/>
        <v>7.144920571203957</v>
      </c>
      <c r="CJ37" s="95">
        <f t="shared" si="33"/>
        <v>13.71533326652526</v>
      </c>
      <c r="CK37" s="95">
        <f t="shared" si="33"/>
        <v>10.984504556647154</v>
      </c>
      <c r="CL37" s="85" t="s">
        <v>103</v>
      </c>
      <c r="CM37" s="86" t="s">
        <v>102</v>
      </c>
      <c r="CN37" s="94">
        <f t="shared" ref="CN37:CU37" si="170">CN18/CN8*100</f>
        <v>6.8948222881827625</v>
      </c>
      <c r="CO37" s="94">
        <f t="shared" ref="CO37" si="171">CO18/CO8*100</f>
        <v>6.8234450036960448</v>
      </c>
      <c r="CP37" s="94">
        <f t="shared" si="170"/>
        <v>6.5948672306374077</v>
      </c>
      <c r="CQ37" s="94">
        <f t="shared" si="170"/>
        <v>6.375468823801751</v>
      </c>
      <c r="CR37" s="94">
        <f t="shared" si="170"/>
        <v>6.4984101933605123</v>
      </c>
      <c r="CS37" s="94">
        <f t="shared" si="170"/>
        <v>6.5454242214526861</v>
      </c>
      <c r="CT37" s="94">
        <f t="shared" si="170"/>
        <v>5.9919838675470647</v>
      </c>
      <c r="CU37" s="94">
        <f t="shared" si="170"/>
        <v>6.1596941116753872</v>
      </c>
      <c r="CV37" s="94">
        <v>9.3721318805450196</v>
      </c>
      <c r="CW37" s="95">
        <f t="shared" si="36"/>
        <v>4.395707185041811</v>
      </c>
      <c r="CX37" s="95">
        <f t="shared" si="37"/>
        <v>4.0431557833784639</v>
      </c>
      <c r="CY37" s="95">
        <f t="shared" si="38"/>
        <v>1.6903331385154881</v>
      </c>
      <c r="CZ37" s="95">
        <f t="shared" si="39"/>
        <v>1.7902979795595015</v>
      </c>
      <c r="DA37" s="95">
        <f t="shared" si="40"/>
        <v>2.8763735656182945</v>
      </c>
      <c r="DB37" s="95">
        <f t="shared" si="41"/>
        <v>-1.5339764098542561</v>
      </c>
      <c r="DC37" s="95">
        <f t="shared" si="41"/>
        <v>6.7550621273388387</v>
      </c>
      <c r="DD37" s="85" t="s">
        <v>103</v>
      </c>
    </row>
    <row r="38" spans="1:108" ht="12.75" customHeight="1">
      <c r="A38" s="86" t="s">
        <v>149</v>
      </c>
      <c r="B38" s="94">
        <f t="shared" ref="B38:I38" si="172">B19/B8*100</f>
        <v>7.951750428680036</v>
      </c>
      <c r="C38" s="94">
        <f t="shared" ref="C38" si="173">C19/C8*100</f>
        <v>8.3719093650469887</v>
      </c>
      <c r="D38" s="94">
        <f t="shared" si="172"/>
        <v>8.9027021024162121</v>
      </c>
      <c r="E38" s="94">
        <f t="shared" si="172"/>
        <v>9.966641320376624</v>
      </c>
      <c r="F38" s="94">
        <f t="shared" si="172"/>
        <v>9.4578152756879028</v>
      </c>
      <c r="G38" s="94">
        <f t="shared" si="172"/>
        <v>8.5607963375457725</v>
      </c>
      <c r="H38" s="94">
        <f t="shared" si="172"/>
        <v>9.7510309940587074</v>
      </c>
      <c r="I38" s="94">
        <f t="shared" si="172"/>
        <v>10.462717506989543</v>
      </c>
      <c r="J38" s="94">
        <v>5.4679207655913098</v>
      </c>
      <c r="K38" s="95">
        <f t="shared" si="2"/>
        <v>8.4559658100744404</v>
      </c>
      <c r="L38" s="95">
        <f t="shared" si="3"/>
        <v>1.4097212972515449</v>
      </c>
      <c r="M38" s="95">
        <f t="shared" si="44"/>
        <v>19.223167392519283</v>
      </c>
      <c r="N38" s="95">
        <f t="shared" si="44"/>
        <v>1.5007322547165618</v>
      </c>
      <c r="O38" s="95">
        <f t="shared" si="44"/>
        <v>-5.1475286496187946</v>
      </c>
      <c r="P38" s="95">
        <f t="shared" si="70"/>
        <v>10.592292012217014</v>
      </c>
      <c r="Q38" s="95">
        <f t="shared" si="71"/>
        <v>4.7836567144675488</v>
      </c>
      <c r="R38" s="85" t="s">
        <v>152</v>
      </c>
      <c r="S38" s="86" t="s">
        <v>149</v>
      </c>
      <c r="T38" s="94">
        <f t="shared" ref="T38:AA38" si="174">T19/T8*100</f>
        <v>9.2044318365874052</v>
      </c>
      <c r="U38" s="94">
        <f t="shared" ref="U38" si="175">U19/U8*100</f>
        <v>9.4462294549294246</v>
      </c>
      <c r="V38" s="94">
        <f t="shared" si="174"/>
        <v>9.4197677375909539</v>
      </c>
      <c r="W38" s="94">
        <f t="shared" si="174"/>
        <v>9.3370992960730952</v>
      </c>
      <c r="X38" s="94">
        <f t="shared" si="174"/>
        <v>9.7959163252138453</v>
      </c>
      <c r="Y38" s="94">
        <f t="shared" si="174"/>
        <v>9.1951601309775555</v>
      </c>
      <c r="Z38" s="94">
        <f t="shared" si="174"/>
        <v>10.281790767024688</v>
      </c>
      <c r="AA38" s="94">
        <f t="shared" si="174"/>
        <v>9.6391662116700161</v>
      </c>
      <c r="AB38" s="94">
        <v>4.0509091182717194</v>
      </c>
      <c r="AC38" s="95">
        <f t="shared" si="7"/>
        <v>7.2926611328318138</v>
      </c>
      <c r="AD38" s="95">
        <f t="shared" si="8"/>
        <v>9.5878460289954877</v>
      </c>
      <c r="AE38" s="95">
        <f t="shared" si="9"/>
        <v>6.8203135589118213</v>
      </c>
      <c r="AF38" s="95">
        <f t="shared" si="10"/>
        <v>2.2431281388677795</v>
      </c>
      <c r="AG38" s="95">
        <f t="shared" si="11"/>
        <v>-0.2658552418502268</v>
      </c>
      <c r="AH38" s="95">
        <f t="shared" si="12"/>
        <v>16.084353666231852</v>
      </c>
      <c r="AI38" s="95">
        <f t="shared" si="12"/>
        <v>-8.6510689237599632</v>
      </c>
      <c r="AJ38" s="85" t="s">
        <v>152</v>
      </c>
      <c r="AK38" s="86" t="s">
        <v>149</v>
      </c>
      <c r="AL38" s="94">
        <f t="shared" ref="AL38:AS38" si="176">AL19/AL8*100</f>
        <v>16.100189062208788</v>
      </c>
      <c r="AM38" s="94">
        <f t="shared" ref="AM38" si="177">AM19/AM8*100</f>
        <v>16.793741665359619</v>
      </c>
      <c r="AN38" s="94">
        <f t="shared" si="176"/>
        <v>17.529181909599309</v>
      </c>
      <c r="AO38" s="94">
        <f t="shared" si="176"/>
        <v>16.614859943883815</v>
      </c>
      <c r="AP38" s="94">
        <f t="shared" si="176"/>
        <v>16.489991393289134</v>
      </c>
      <c r="AQ38" s="94">
        <f t="shared" si="176"/>
        <v>16.267210852277582</v>
      </c>
      <c r="AR38" s="94">
        <f t="shared" si="176"/>
        <v>17.635776580160574</v>
      </c>
      <c r="AS38" s="94">
        <f t="shared" si="176"/>
        <v>17.191262558818412</v>
      </c>
      <c r="AT38" s="94">
        <v>1.5067998374010088</v>
      </c>
      <c r="AU38" s="95">
        <f t="shared" si="76"/>
        <v>13.322667669510221</v>
      </c>
      <c r="AV38" s="95">
        <f t="shared" si="77"/>
        <v>1.5096020686985054</v>
      </c>
      <c r="AW38" s="95">
        <f t="shared" si="78"/>
        <v>-5.9360005609404309</v>
      </c>
      <c r="AX38" s="95">
        <f t="shared" si="79"/>
        <v>2.2122217572348313</v>
      </c>
      <c r="AY38" s="95">
        <f t="shared" si="80"/>
        <v>3.6097629176223318</v>
      </c>
      <c r="AZ38" s="95">
        <f t="shared" si="81"/>
        <v>13.139394869926251</v>
      </c>
      <c r="BA38" s="95">
        <f t="shared" si="81"/>
        <v>-5.1638259028477203</v>
      </c>
      <c r="BB38" s="85" t="s">
        <v>152</v>
      </c>
      <c r="BC38" s="86" t="s">
        <v>149</v>
      </c>
      <c r="BD38" s="94">
        <f t="shared" ref="BD38:BK38" si="178">BD19/BD8*100</f>
        <v>10.889375483626418</v>
      </c>
      <c r="BE38" s="94">
        <f t="shared" ref="BE38" si="179">BE19/BE8*100</f>
        <v>11.293152165463509</v>
      </c>
      <c r="BF38" s="94">
        <f t="shared" si="178"/>
        <v>11.503627094273273</v>
      </c>
      <c r="BG38" s="94">
        <f t="shared" si="178"/>
        <v>11.702577882420725</v>
      </c>
      <c r="BH38" s="94">
        <f t="shared" si="178"/>
        <v>11.112572983833516</v>
      </c>
      <c r="BI38" s="94">
        <f t="shared" si="178"/>
        <v>11.54876274648467</v>
      </c>
      <c r="BJ38" s="94">
        <f t="shared" si="178"/>
        <v>11.165912921247179</v>
      </c>
      <c r="BK38" s="94">
        <f t="shared" si="178"/>
        <v>11.287498501184306</v>
      </c>
      <c r="BL38" s="94">
        <v>3.9370669745506524</v>
      </c>
      <c r="BM38" s="95">
        <f t="shared" si="20"/>
        <v>4.9347127323588129</v>
      </c>
      <c r="BN38" s="95">
        <f t="shared" si="21"/>
        <v>-0.49404967865798544</v>
      </c>
      <c r="BO38" s="95">
        <f t="shared" si="22"/>
        <v>5.6628382977850782</v>
      </c>
      <c r="BP38" s="95">
        <f t="shared" si="23"/>
        <v>-0.62353412014950871</v>
      </c>
      <c r="BQ38" s="95">
        <f t="shared" si="24"/>
        <v>6.1468773002232258</v>
      </c>
      <c r="BR38" s="95">
        <f t="shared" si="25"/>
        <v>1.1305605493949074</v>
      </c>
      <c r="BS38" s="95">
        <f t="shared" si="25"/>
        <v>2.3493883457936264</v>
      </c>
      <c r="BT38" s="85" t="s">
        <v>152</v>
      </c>
      <c r="BU38" s="86" t="s">
        <v>149</v>
      </c>
      <c r="BV38" s="94">
        <f t="shared" ref="BV38:CC38" si="180">BV19/BV8*100</f>
        <v>6.5192842487382041</v>
      </c>
      <c r="BW38" s="94">
        <f t="shared" ref="BW38" si="181">BW19/BW8*100</f>
        <v>7.0599292946764951</v>
      </c>
      <c r="BX38" s="94">
        <f t="shared" si="180"/>
        <v>7.1284281511283982</v>
      </c>
      <c r="BY38" s="94">
        <f t="shared" si="180"/>
        <v>6.4469716300915847</v>
      </c>
      <c r="BZ38" s="94">
        <f t="shared" si="180"/>
        <v>6.4700701170883432</v>
      </c>
      <c r="CA38" s="94">
        <f t="shared" si="180"/>
        <v>6.7976567920135995</v>
      </c>
      <c r="CB38" s="94">
        <f t="shared" si="180"/>
        <v>7.318939678133825</v>
      </c>
      <c r="CC38" s="94">
        <f t="shared" si="180"/>
        <v>7.6021029218477576</v>
      </c>
      <c r="CD38" s="94">
        <v>5.4748859713156319</v>
      </c>
      <c r="CE38" s="95">
        <f t="shared" si="28"/>
        <v>8.9338829565578948</v>
      </c>
      <c r="CF38" s="95">
        <f t="shared" si="29"/>
        <v>3.2420124619419552</v>
      </c>
      <c r="CG38" s="95">
        <f t="shared" si="30"/>
        <v>-8.7679061191064971</v>
      </c>
      <c r="CH38" s="95">
        <f t="shared" si="31"/>
        <v>3.7314126615154568</v>
      </c>
      <c r="CI38" s="95">
        <f t="shared" si="32"/>
        <v>6.578822462152484</v>
      </c>
      <c r="CJ38" s="95">
        <f t="shared" si="33"/>
        <v>11.982796508150246</v>
      </c>
      <c r="CK38" s="95">
        <f t="shared" si="33"/>
        <v>6.6661908773706733</v>
      </c>
      <c r="CL38" s="85" t="s">
        <v>152</v>
      </c>
      <c r="CM38" s="86" t="s">
        <v>149</v>
      </c>
      <c r="CN38" s="94">
        <f t="shared" ref="CN38:CU38" si="182">CN19/CN8*100</f>
        <v>9.1489815328592972</v>
      </c>
      <c r="CO38" s="94">
        <f t="shared" ref="CO38" si="183">CO19/CO8*100</f>
        <v>9.6318332062204899</v>
      </c>
      <c r="CP38" s="94">
        <f t="shared" si="182"/>
        <v>9.7612267997889877</v>
      </c>
      <c r="CQ38" s="94">
        <f t="shared" si="182"/>
        <v>9.5788360543040607</v>
      </c>
      <c r="CR38" s="94">
        <f t="shared" si="182"/>
        <v>9.5079586703531707</v>
      </c>
      <c r="CS38" s="94">
        <f t="shared" si="182"/>
        <v>9.4884003843628832</v>
      </c>
      <c r="CT38" s="94">
        <f t="shared" si="182"/>
        <v>10.07246060267979</v>
      </c>
      <c r="CU38" s="94">
        <f t="shared" si="182"/>
        <v>10.025833361105628</v>
      </c>
      <c r="CV38" s="94">
        <v>4.102198870366121</v>
      </c>
      <c r="CW38" s="95">
        <f t="shared" si="36"/>
        <v>7.9356062523458313</v>
      </c>
      <c r="CX38" s="95">
        <f t="shared" si="37"/>
        <v>3.1962856867300293</v>
      </c>
      <c r="CY38" s="95">
        <f t="shared" si="38"/>
        <v>1.7547290149124168</v>
      </c>
      <c r="CZ38" s="95">
        <f t="shared" si="39"/>
        <v>1.6590515050191761</v>
      </c>
      <c r="DA38" s="95">
        <f t="shared" si="40"/>
        <v>3.1971894559549914</v>
      </c>
      <c r="DB38" s="95">
        <f t="shared" si="41"/>
        <v>9.8413229768922452</v>
      </c>
      <c r="DC38" s="95">
        <f t="shared" si="41"/>
        <v>-0.36395748881701168</v>
      </c>
      <c r="DD38" s="85" t="s">
        <v>152</v>
      </c>
    </row>
    <row r="39" spans="1:108" ht="12.75" customHeight="1">
      <c r="A39" s="86" t="s">
        <v>104</v>
      </c>
      <c r="B39" s="94">
        <f t="shared" ref="B39:I39" si="184">B20/B8*100</f>
        <v>13.678522249394415</v>
      </c>
      <c r="C39" s="94">
        <f t="shared" ref="C39" si="185">C20/C8*100</f>
        <v>14.895108296365173</v>
      </c>
      <c r="D39" s="94">
        <f t="shared" si="184"/>
        <v>14.485629898476461</v>
      </c>
      <c r="E39" s="94">
        <f t="shared" si="184"/>
        <v>14.125378271326749</v>
      </c>
      <c r="F39" s="94">
        <f t="shared" si="184"/>
        <v>13.121140636211912</v>
      </c>
      <c r="G39" s="94">
        <f t="shared" si="184"/>
        <v>13.169474002760701</v>
      </c>
      <c r="H39" s="94">
        <f t="shared" si="184"/>
        <v>13.960722420055651</v>
      </c>
      <c r="I39" s="94">
        <f t="shared" si="184"/>
        <v>12.211403646085088</v>
      </c>
      <c r="J39" s="94">
        <v>9.3191588537835415</v>
      </c>
      <c r="K39" s="95">
        <f t="shared" si="2"/>
        <v>12.674797267470522</v>
      </c>
      <c r="L39" s="95">
        <f t="shared" si="3"/>
        <v>-7.1797359756928909</v>
      </c>
      <c r="M39" s="95">
        <f t="shared" si="44"/>
        <v>4.8435886594427027</v>
      </c>
      <c r="N39" s="95">
        <f t="shared" si="44"/>
        <v>-1.8204616680747503</v>
      </c>
      <c r="O39" s="95">
        <f t="shared" si="44"/>
        <v>3.2588410740928206</v>
      </c>
      <c r="P39" s="95">
        <f t="shared" si="70"/>
        <v>2.0194000351449271</v>
      </c>
      <c r="Q39" s="95">
        <f t="shared" si="71"/>
        <v>-14.905781774657845</v>
      </c>
      <c r="R39" s="85" t="s">
        <v>105</v>
      </c>
      <c r="S39" s="86" t="s">
        <v>104</v>
      </c>
      <c r="T39" s="94">
        <f t="shared" ref="T39:AA39" si="186">T20/T8*100</f>
        <v>8.5725077546960744</v>
      </c>
      <c r="U39" s="94">
        <f t="shared" ref="U39" si="187">U20/U8*100</f>
        <v>8.5510381849471617</v>
      </c>
      <c r="V39" s="94">
        <f t="shared" si="186"/>
        <v>8.9653313273777382</v>
      </c>
      <c r="W39" s="94">
        <f t="shared" si="186"/>
        <v>9.0502127553172382</v>
      </c>
      <c r="X39" s="94">
        <f t="shared" si="186"/>
        <v>9.253311696017386</v>
      </c>
      <c r="Y39" s="94">
        <f t="shared" si="186"/>
        <v>9.6507855797110622</v>
      </c>
      <c r="Z39" s="94">
        <f t="shared" si="186"/>
        <v>9.5324543604781979</v>
      </c>
      <c r="AA39" s="94">
        <f t="shared" si="186"/>
        <v>9.2861197320329723</v>
      </c>
      <c r="AB39" s="94">
        <v>4.0563304443369912</v>
      </c>
      <c r="AC39" s="95">
        <f t="shared" si="7"/>
        <v>5.0402701790825715</v>
      </c>
      <c r="AD39" s="95">
        <f t="shared" si="8"/>
        <v>14.951060755352197</v>
      </c>
      <c r="AE39" s="95">
        <f t="shared" si="9"/>
        <v>9.5245917077081117</v>
      </c>
      <c r="AF39" s="95">
        <f t="shared" si="10"/>
        <v>-1.5857359104151321</v>
      </c>
      <c r="AG39" s="95">
        <f t="shared" si="11"/>
        <v>8.5073964536853488</v>
      </c>
      <c r="AH39" s="95">
        <f t="shared" si="12"/>
        <v>0.93340532497594142</v>
      </c>
      <c r="AI39" s="95">
        <f t="shared" si="12"/>
        <v>-5.4718159721587956</v>
      </c>
      <c r="AJ39" s="85" t="s">
        <v>105</v>
      </c>
      <c r="AK39" s="86" t="s">
        <v>104</v>
      </c>
      <c r="AL39" s="94">
        <f t="shared" ref="AL39:AS39" si="188">AL20/AL8*100</f>
        <v>6.760112073960431</v>
      </c>
      <c r="AM39" s="94">
        <f t="shared" ref="AM39" si="189">AM20/AM8*100</f>
        <v>7.7277816945194147</v>
      </c>
      <c r="AN39" s="94">
        <f t="shared" si="188"/>
        <v>8.456856439412574</v>
      </c>
      <c r="AO39" s="94">
        <f t="shared" si="188"/>
        <v>8.8884992158323204</v>
      </c>
      <c r="AP39" s="94">
        <f t="shared" si="188"/>
        <v>7.7864785911884518</v>
      </c>
      <c r="AQ39" s="94">
        <f t="shared" si="188"/>
        <v>7.5481121386511694</v>
      </c>
      <c r="AR39" s="94">
        <f t="shared" si="188"/>
        <v>6.9958128879120345</v>
      </c>
      <c r="AS39" s="94">
        <f t="shared" si="188"/>
        <v>7.021296006738126</v>
      </c>
      <c r="AT39" s="94">
        <v>11.521230401042144</v>
      </c>
      <c r="AU39" s="95">
        <f t="shared" si="76"/>
        <v>24.442494603192344</v>
      </c>
      <c r="AV39" s="95">
        <f t="shared" si="77"/>
        <v>5.5172684917295358</v>
      </c>
      <c r="AW39" s="95">
        <f t="shared" si="78"/>
        <v>5.3008211289535412</v>
      </c>
      <c r="AX39" s="95">
        <f t="shared" si="79"/>
        <v>-10.627582751800675</v>
      </c>
      <c r="AY39" s="95">
        <f t="shared" si="80"/>
        <v>-0.52331414145007182</v>
      </c>
      <c r="AZ39" s="95">
        <f t="shared" si="81"/>
        <v>-4.960669658308106</v>
      </c>
      <c r="BA39" s="95">
        <f t="shared" si="81"/>
        <v>-3.7644551816249447</v>
      </c>
      <c r="BB39" s="85" t="s">
        <v>105</v>
      </c>
      <c r="BC39" s="86" t="s">
        <v>104</v>
      </c>
      <c r="BD39" s="94">
        <f t="shared" ref="BD39:BK39" si="190">BD20/BD8*100</f>
        <v>8.5681589726973915</v>
      </c>
      <c r="BE39" s="94">
        <f t="shared" ref="BE39" si="191">BE20/BE8*100</f>
        <v>9.3740702768937965</v>
      </c>
      <c r="BF39" s="94">
        <f t="shared" si="190"/>
        <v>10.486068596019519</v>
      </c>
      <c r="BG39" s="94">
        <f t="shared" si="190"/>
        <v>10.340369602912874</v>
      </c>
      <c r="BH39" s="94">
        <f t="shared" si="190"/>
        <v>9.6392823218141928</v>
      </c>
      <c r="BI39" s="94">
        <f t="shared" si="190"/>
        <v>9.1387026974745602</v>
      </c>
      <c r="BJ39" s="94">
        <f t="shared" si="190"/>
        <v>9.7285931647669486</v>
      </c>
      <c r="BK39" s="94">
        <f t="shared" si="190"/>
        <v>9.3039975747132839</v>
      </c>
      <c r="BL39" s="94">
        <v>5.031396596035516</v>
      </c>
      <c r="BM39" s="95">
        <f t="shared" si="20"/>
        <v>11.216290632479458</v>
      </c>
      <c r="BN39" s="95">
        <f t="shared" si="21"/>
        <v>8.5908457527857465</v>
      </c>
      <c r="BO39" s="95">
        <f t="shared" si="22"/>
        <v>2.8165888726862187</v>
      </c>
      <c r="BP39" s="95">
        <f t="shared" si="23"/>
        <v>-4.0271702399200349</v>
      </c>
      <c r="BQ39" s="95">
        <f t="shared" si="24"/>
        <v>-5.1119246644935101</v>
      </c>
      <c r="BR39" s="95">
        <f t="shared" si="25"/>
        <v>9.9094825984234589</v>
      </c>
      <c r="BS39" s="95">
        <f t="shared" si="25"/>
        <v>-4.0873962134276773</v>
      </c>
      <c r="BT39" s="85" t="s">
        <v>105</v>
      </c>
      <c r="BU39" s="86" t="s">
        <v>104</v>
      </c>
      <c r="BV39" s="94">
        <f t="shared" ref="BV39:CC39" si="192">BV20/BV8*100</f>
        <v>4.0598362943748159</v>
      </c>
      <c r="BW39" s="94">
        <f t="shared" ref="BW39" si="193">BW20/BW8*100</f>
        <v>4.4422843047240885</v>
      </c>
      <c r="BX39" s="94">
        <f t="shared" si="192"/>
        <v>4.5857491029495359</v>
      </c>
      <c r="BY39" s="94">
        <f t="shared" si="192"/>
        <v>4.9045517458061454</v>
      </c>
      <c r="BZ39" s="94">
        <f t="shared" si="192"/>
        <v>5.1346008491418269</v>
      </c>
      <c r="CA39" s="94">
        <f t="shared" si="192"/>
        <v>5.5627889381355686</v>
      </c>
      <c r="CB39" s="94">
        <f t="shared" si="192"/>
        <v>5.4413339204928475</v>
      </c>
      <c r="CC39" s="94">
        <f t="shared" si="192"/>
        <v>5.943483348005401</v>
      </c>
      <c r="CD39" s="94">
        <v>4.3874973901755254</v>
      </c>
      <c r="CE39" s="95">
        <f t="shared" si="28"/>
        <v>10.390345468718751</v>
      </c>
      <c r="CF39" s="95">
        <f t="shared" si="29"/>
        <v>5.0250341354797667</v>
      </c>
      <c r="CG39" s="95">
        <f t="shared" si="30"/>
        <v>8.2139600952971463</v>
      </c>
      <c r="CH39" s="95">
        <f t="shared" si="31"/>
        <v>6.5371442057485059</v>
      </c>
      <c r="CI39" s="95">
        <f t="shared" si="32"/>
        <v>8.2672743819362768</v>
      </c>
      <c r="CJ39" s="95">
        <f t="shared" si="33"/>
        <v>0.74879422857278422</v>
      </c>
      <c r="CK39" s="95">
        <f t="shared" si="33"/>
        <v>11.565863324668396</v>
      </c>
      <c r="CL39" s="85" t="s">
        <v>105</v>
      </c>
      <c r="CM39" s="86" t="s">
        <v>104</v>
      </c>
      <c r="CN39" s="94">
        <f t="shared" ref="CN39:CU39" si="194">CN20/CN8*100</f>
        <v>7.346657896068411</v>
      </c>
      <c r="CO39" s="94">
        <f t="shared" ref="CO39" si="195">CO20/CO8*100</f>
        <v>7.8914568989679275</v>
      </c>
      <c r="CP39" s="94">
        <f t="shared" si="194"/>
        <v>8.287689091918466</v>
      </c>
      <c r="CQ39" s="94">
        <f t="shared" si="194"/>
        <v>8.4363615531746738</v>
      </c>
      <c r="CR39" s="94">
        <f t="shared" si="194"/>
        <v>8.2241711757237006</v>
      </c>
      <c r="CS39" s="94">
        <f t="shared" si="194"/>
        <v>8.3573695642181747</v>
      </c>
      <c r="CT39" s="94">
        <f t="shared" si="194"/>
        <v>8.4278299815376307</v>
      </c>
      <c r="CU39" s="94">
        <f t="shared" si="194"/>
        <v>8.2448106399505736</v>
      </c>
      <c r="CV39" s="94">
        <v>5.8226135745341443</v>
      </c>
      <c r="CW39" s="95">
        <f t="shared" si="36"/>
        <v>10.641992695119793</v>
      </c>
      <c r="CX39" s="95">
        <f t="shared" si="37"/>
        <v>6.4937677243375651</v>
      </c>
      <c r="CY39" s="95">
        <f t="shared" si="38"/>
        <v>6.1783110798250283</v>
      </c>
      <c r="CZ39" s="95">
        <f t="shared" si="39"/>
        <v>-1.5291253054023897</v>
      </c>
      <c r="DA39" s="95">
        <f t="shared" si="40"/>
        <v>3.0849064523147511</v>
      </c>
      <c r="DB39" s="95">
        <f t="shared" si="41"/>
        <v>3.0078401525938903</v>
      </c>
      <c r="DC39" s="95">
        <f t="shared" si="41"/>
        <v>-2.7481670211950076</v>
      </c>
      <c r="DD39" s="85" t="s">
        <v>105</v>
      </c>
    </row>
    <row r="40" spans="1:108" ht="12.75" customHeight="1">
      <c r="A40" s="88" t="s">
        <v>106</v>
      </c>
      <c r="B40" s="94">
        <f t="shared" ref="B40:I40" si="196">B21/B8*100</f>
        <v>5.5231652398784448</v>
      </c>
      <c r="C40" s="94">
        <f t="shared" ref="C40" si="197">C21/C8*100</f>
        <v>4.4251782766032051</v>
      </c>
      <c r="D40" s="94">
        <f t="shared" si="196"/>
        <v>4.7178617669756617</v>
      </c>
      <c r="E40" s="94">
        <f t="shared" si="196"/>
        <v>4.42753398880643</v>
      </c>
      <c r="F40" s="94">
        <f t="shared" si="196"/>
        <v>5.6139911378264769</v>
      </c>
      <c r="G40" s="94">
        <f t="shared" si="196"/>
        <v>5.7761515059280608</v>
      </c>
      <c r="H40" s="94">
        <f t="shared" si="196"/>
        <v>6.2326722867063165</v>
      </c>
      <c r="I40" s="94">
        <f t="shared" si="196"/>
        <v>7.3571513285846937</v>
      </c>
      <c r="J40" s="94">
        <v>-25.88074701035471</v>
      </c>
      <c r="K40" s="95">
        <f t="shared" si="2"/>
        <v>-17.607533263703555</v>
      </c>
      <c r="L40" s="95">
        <f t="shared" si="3"/>
        <v>2.5293792648146924</v>
      </c>
      <c r="M40" s="95">
        <f t="shared" si="44"/>
        <v>-1.4375610061986592</v>
      </c>
      <c r="N40" s="95">
        <f t="shared" si="44"/>
        <v>32.413877589048425</v>
      </c>
      <c r="O40" s="95">
        <f t="shared" si="44"/>
        <v>4.4974949069401404</v>
      </c>
      <c r="P40" s="95">
        <f t="shared" si="70"/>
        <v>3.7768808266374654</v>
      </c>
      <c r="Q40" s="95">
        <f t="shared" si="71"/>
        <v>14.061365717609672</v>
      </c>
      <c r="R40" s="85" t="s">
        <v>184</v>
      </c>
      <c r="S40" s="88" t="s">
        <v>106</v>
      </c>
      <c r="T40" s="94">
        <f t="shared" ref="T40:AA40" si="198">T21/T8*100</f>
        <v>6.5312763535491367</v>
      </c>
      <c r="U40" s="94">
        <f t="shared" ref="U40" si="199">U21/U8*100</f>
        <v>7.0828738038688668</v>
      </c>
      <c r="V40" s="94">
        <f t="shared" si="198"/>
        <v>6.6210846363169509</v>
      </c>
      <c r="W40" s="94">
        <f t="shared" si="198"/>
        <v>6.3571638845443434</v>
      </c>
      <c r="X40" s="94">
        <f t="shared" si="198"/>
        <v>6.2838122705213815</v>
      </c>
      <c r="Y40" s="94">
        <f t="shared" si="198"/>
        <v>5.8046305242578615</v>
      </c>
      <c r="Z40" s="94">
        <f t="shared" si="198"/>
        <v>5.8784040934283199</v>
      </c>
      <c r="AA40" s="94">
        <f t="shared" si="198"/>
        <v>6.132019237506305</v>
      </c>
      <c r="AB40" s="94">
        <v>0.772386347390702</v>
      </c>
      <c r="AC40" s="95">
        <f t="shared" si="7"/>
        <v>12.800095709337439</v>
      </c>
      <c r="AD40" s="95">
        <f t="shared" si="8"/>
        <v>3.8066786607160203</v>
      </c>
      <c r="AE40" s="95">
        <f t="shared" si="9"/>
        <v>2.6857431631907356</v>
      </c>
      <c r="AF40" s="95">
        <f t="shared" si="10"/>
        <v>-5.4131866153159454</v>
      </c>
      <c r="AG40" s="95">
        <f t="shared" si="11"/>
        <v>-5.0489998969515559</v>
      </c>
      <c r="AH40" s="95">
        <f t="shared" si="12"/>
        <v>3.986737262288631</v>
      </c>
      <c r="AI40" s="95">
        <f t="shared" si="12"/>
        <v>1.8857951688898311</v>
      </c>
      <c r="AJ40" s="85" t="s">
        <v>184</v>
      </c>
      <c r="AK40" s="88" t="s">
        <v>106</v>
      </c>
      <c r="AL40" s="94">
        <f t="shared" ref="AL40:AS40" si="200">AL21/AL8*100</f>
        <v>4.2829260404416782</v>
      </c>
      <c r="AM40" s="94">
        <f t="shared" ref="AM40" si="201">AM21/AM8*100</f>
        <v>3.3005688809845628</v>
      </c>
      <c r="AN40" s="94">
        <f t="shared" si="200"/>
        <v>3.3076348062289487</v>
      </c>
      <c r="AO40" s="94">
        <f t="shared" si="200"/>
        <v>3.483252400573261</v>
      </c>
      <c r="AP40" s="94">
        <f t="shared" si="200"/>
        <v>3.4804392700699118</v>
      </c>
      <c r="AQ40" s="94">
        <f t="shared" si="200"/>
        <v>3.5845798634785151</v>
      </c>
      <c r="AR40" s="94">
        <f t="shared" si="200"/>
        <v>3.7382936217661484</v>
      </c>
      <c r="AS40" s="94">
        <f t="shared" si="200"/>
        <v>4.684914117611684</v>
      </c>
      <c r="AT40" s="94">
        <v>-10.209168717880351</v>
      </c>
      <c r="AU40" s="95">
        <f t="shared" si="76"/>
        <v>-16.862421919171211</v>
      </c>
      <c r="AV40" s="95">
        <f t="shared" si="77"/>
        <v>-1.5580656585244641</v>
      </c>
      <c r="AW40" s="95">
        <f t="shared" si="78"/>
        <v>4.0592925441216563</v>
      </c>
      <c r="AX40" s="95">
        <f t="shared" si="79"/>
        <v>1.2044362764993928</v>
      </c>
      <c r="AY40" s="95">
        <f t="shared" si="80"/>
        <v>4.7297468531556373</v>
      </c>
      <c r="AZ40" s="95">
        <f t="shared" si="81"/>
        <v>7.5706013185866059</v>
      </c>
      <c r="BA40" s="95">
        <f t="shared" si="81"/>
        <v>21.717992627055057</v>
      </c>
      <c r="BB40" s="85" t="s">
        <v>184</v>
      </c>
      <c r="BC40" s="88" t="s">
        <v>106</v>
      </c>
      <c r="BD40" s="94">
        <f t="shared" ref="BD40:BK40" si="202">BD21/BD8*100</f>
        <v>9.4668291400232771</v>
      </c>
      <c r="BE40" s="94">
        <f t="shared" ref="BE40" si="203">BE21/BE8*100</f>
        <v>9.732678992861354</v>
      </c>
      <c r="BF40" s="94">
        <f t="shared" si="202"/>
        <v>9.0979446866752696</v>
      </c>
      <c r="BG40" s="94">
        <f t="shared" si="202"/>
        <v>8.804067652470227</v>
      </c>
      <c r="BH40" s="94">
        <f t="shared" si="202"/>
        <v>8.9724773657379426</v>
      </c>
      <c r="BI40" s="94">
        <f t="shared" si="202"/>
        <v>9.5825057955192019</v>
      </c>
      <c r="BJ40" s="94">
        <f t="shared" si="202"/>
        <v>9.5405503272973515</v>
      </c>
      <c r="BK40" s="94">
        <f t="shared" si="202"/>
        <v>9.6845111575174219</v>
      </c>
      <c r="BL40" s="94">
        <v>1.6901632477486508</v>
      </c>
      <c r="BM40" s="95">
        <f t="shared" si="20"/>
        <v>4.3879033780032319</v>
      </c>
      <c r="BN40" s="95">
        <f t="shared" si="21"/>
        <v>-8.2746895615683389</v>
      </c>
      <c r="BO40" s="95">
        <f t="shared" si="22"/>
        <v>-1.6607777457011239</v>
      </c>
      <c r="BP40" s="95">
        <f t="shared" si="23"/>
        <v>3.8368665471870962</v>
      </c>
      <c r="BQ40" s="95">
        <f t="shared" si="24"/>
        <v>5.8774808753241166</v>
      </c>
      <c r="BR40" s="95">
        <f t="shared" si="25"/>
        <v>3.1727713549468279</v>
      </c>
      <c r="BS40" s="95">
        <f t="shared" si="25"/>
        <v>0.75449292093755738</v>
      </c>
      <c r="BT40" s="85" t="s">
        <v>184</v>
      </c>
      <c r="BU40" s="88" t="s">
        <v>106</v>
      </c>
      <c r="BV40" s="94">
        <f t="shared" ref="BV40:CC40" si="204">BV21/BV8*100</f>
        <v>4.6164486844499102</v>
      </c>
      <c r="BW40" s="94">
        <f t="shared" ref="BW40" si="205">BW21/BW8*100</f>
        <v>5.364275137865441</v>
      </c>
      <c r="BX40" s="94">
        <f t="shared" si="204"/>
        <v>5.474342681938869</v>
      </c>
      <c r="BY40" s="94">
        <f t="shared" si="204"/>
        <v>5.6849606649148576</v>
      </c>
      <c r="BZ40" s="94">
        <f t="shared" si="204"/>
        <v>5.7050761250777571</v>
      </c>
      <c r="CA40" s="94">
        <f t="shared" si="204"/>
        <v>6.1552149190492109</v>
      </c>
      <c r="CB40" s="94">
        <f t="shared" si="204"/>
        <v>6.1190278070473534</v>
      </c>
      <c r="CC40" s="94">
        <f t="shared" si="204"/>
        <v>6.2328202777790809</v>
      </c>
      <c r="CD40" s="94">
        <v>36.954369789225076</v>
      </c>
      <c r="CE40" s="95">
        <f t="shared" si="28"/>
        <v>17.255792107191418</v>
      </c>
      <c r="CF40" s="95">
        <f t="shared" si="29"/>
        <v>4.8605302345487704</v>
      </c>
      <c r="CG40" s="95">
        <f t="shared" si="30"/>
        <v>2.5857978682911926</v>
      </c>
      <c r="CH40" s="95">
        <f t="shared" si="31"/>
        <v>1.0491564949137226</v>
      </c>
      <c r="CI40" s="95">
        <f t="shared" si="32"/>
        <v>6.2586919664038909</v>
      </c>
      <c r="CJ40" s="95">
        <f t="shared" si="33"/>
        <v>2.4096662325354425</v>
      </c>
      <c r="CK40" s="95">
        <f t="shared" si="33"/>
        <v>2.5523663868036386</v>
      </c>
      <c r="CL40" s="85" t="s">
        <v>184</v>
      </c>
      <c r="CM40" s="88" t="s">
        <v>106</v>
      </c>
      <c r="CN40" s="94">
        <f t="shared" ref="CN40:CU40" si="206">CN21/CN8*100</f>
        <v>6.3409675845206372</v>
      </c>
      <c r="CO40" s="94">
        <f t="shared" ref="CO40" si="207">CO21/CO8*100</f>
        <v>6.593611902494807</v>
      </c>
      <c r="CP40" s="94">
        <f t="shared" si="206"/>
        <v>6.3891474587336292</v>
      </c>
      <c r="CQ40" s="94">
        <f t="shared" si="206"/>
        <v>6.3250264224885777</v>
      </c>
      <c r="CR40" s="94">
        <f t="shared" si="206"/>
        <v>6.4673655896450066</v>
      </c>
      <c r="CS40" s="94">
        <f t="shared" si="206"/>
        <v>6.6541550347461618</v>
      </c>
      <c r="CT40" s="94">
        <f t="shared" si="206"/>
        <v>6.71301842470832</v>
      </c>
      <c r="CU40" s="94">
        <f t="shared" si="206"/>
        <v>7.0384513826757287</v>
      </c>
      <c r="CV40" s="94">
        <v>4.3140851611163287</v>
      </c>
      <c r="CW40" s="95">
        <f t="shared" si="36"/>
        <v>6.6598536370811976</v>
      </c>
      <c r="CX40" s="95">
        <f t="shared" si="37"/>
        <v>-0.66997013237261416</v>
      </c>
      <c r="CY40" s="95">
        <f t="shared" si="38"/>
        <v>0.96591079103914324</v>
      </c>
      <c r="CZ40" s="95">
        <f t="shared" si="39"/>
        <v>2.2506017793908315</v>
      </c>
      <c r="DA40" s="95">
        <f t="shared" si="40"/>
        <v>3.177878590886031</v>
      </c>
      <c r="DB40" s="95">
        <f t="shared" si="41"/>
        <v>3.3636475824966676</v>
      </c>
      <c r="DC40" s="95">
        <f t="shared" si="41"/>
        <v>3.5881674723027981</v>
      </c>
      <c r="DD40" s="85" t="s">
        <v>184</v>
      </c>
    </row>
    <row r="41" spans="1:108" ht="12.75" customHeight="1">
      <c r="A41" s="86" t="s">
        <v>107</v>
      </c>
      <c r="B41" s="94">
        <f t="shared" ref="B41:I41" si="208">B22/B8*100</f>
        <v>10.973473860823816</v>
      </c>
      <c r="C41" s="94">
        <f t="shared" ref="C41" si="209">C22/C8*100</f>
        <v>10.111093418378676</v>
      </c>
      <c r="D41" s="94">
        <f t="shared" si="208"/>
        <v>9.9782570130363659</v>
      </c>
      <c r="E41" s="94">
        <f t="shared" si="208"/>
        <v>9.289350756548453</v>
      </c>
      <c r="F41" s="94">
        <f t="shared" si="208"/>
        <v>8.9600996789869409</v>
      </c>
      <c r="G41" s="94">
        <f t="shared" si="208"/>
        <v>8.518230985835288</v>
      </c>
      <c r="H41" s="94">
        <f t="shared" si="208"/>
        <v>8.8075254214079539</v>
      </c>
      <c r="I41" s="94">
        <f t="shared" si="208"/>
        <v>8.7626827634751194</v>
      </c>
      <c r="J41" s="94">
        <v>6.5254280601561767</v>
      </c>
      <c r="K41" s="95">
        <f t="shared" si="2"/>
        <v>-5.2931358637481472</v>
      </c>
      <c r="L41" s="95">
        <f t="shared" si="3"/>
        <v>-4.3221548506962479</v>
      </c>
      <c r="M41" s="95">
        <f t="shared" si="44"/>
        <v>-0.41071591819574926</v>
      </c>
      <c r="N41" s="95">
        <f t="shared" si="44"/>
        <v>2.8126224297878673</v>
      </c>
      <c r="O41" s="95">
        <f t="shared" si="44"/>
        <v>-1.3393925026756142</v>
      </c>
      <c r="P41" s="95">
        <f t="shared" si="70"/>
        <v>-0.32075285792851271</v>
      </c>
      <c r="Q41" s="95">
        <f t="shared" si="71"/>
        <v>-1.8632833328757874</v>
      </c>
      <c r="R41" s="85" t="s">
        <v>108</v>
      </c>
      <c r="S41" s="86" t="s">
        <v>107</v>
      </c>
      <c r="T41" s="94">
        <f t="shared" ref="T41:AA41" si="210">T22/T8*100</f>
        <v>5.7009016867447624</v>
      </c>
      <c r="U41" s="94">
        <f t="shared" ref="U41" si="211">U22/U8*100</f>
        <v>8.4049611676186551</v>
      </c>
      <c r="V41" s="94">
        <f t="shared" si="210"/>
        <v>7.6032725865996715</v>
      </c>
      <c r="W41" s="94">
        <f t="shared" si="210"/>
        <v>6.9854012055355188</v>
      </c>
      <c r="X41" s="94">
        <f t="shared" si="210"/>
        <v>7.3591283720472873</v>
      </c>
      <c r="Y41" s="94">
        <f t="shared" si="210"/>
        <v>7.3329359997660006</v>
      </c>
      <c r="Z41" s="94">
        <f t="shared" si="210"/>
        <v>7.2839447562775215</v>
      </c>
      <c r="AA41" s="94">
        <f t="shared" si="210"/>
        <v>7.4476612543038074</v>
      </c>
      <c r="AB41" s="94">
        <v>-22.665125244739063</v>
      </c>
      <c r="AC41" s="95">
        <f t="shared" si="7"/>
        <v>53.02289806190602</v>
      </c>
      <c r="AD41" s="95">
        <f t="shared" si="8"/>
        <v>0.92241140667484678</v>
      </c>
      <c r="AE41" s="95">
        <f t="shared" si="9"/>
        <v>-1.3182580935851178</v>
      </c>
      <c r="AF41" s="95">
        <f t="shared" si="10"/>
        <v>1.7935797993559301</v>
      </c>
      <c r="AG41" s="95">
        <f t="shared" si="11"/>
        <v>4.7897094804743361</v>
      </c>
      <c r="AH41" s="95">
        <f t="shared" si="12"/>
        <v>1.4030631019761903</v>
      </c>
      <c r="AI41" s="95">
        <f t="shared" si="12"/>
        <v>0.25689427351852945</v>
      </c>
      <c r="AJ41" s="85" t="s">
        <v>108</v>
      </c>
      <c r="AK41" s="86" t="s">
        <v>107</v>
      </c>
      <c r="AL41" s="94">
        <f t="shared" ref="AL41:AS41" si="212">AL22/AL8*100</f>
        <v>18.431676255027554</v>
      </c>
      <c r="AM41" s="94">
        <f t="shared" ref="AM41" si="213">AM22/AM8*100</f>
        <v>14.073941070740368</v>
      </c>
      <c r="AN41" s="94">
        <f t="shared" si="212"/>
        <v>15.353182599855922</v>
      </c>
      <c r="AO41" s="94">
        <f t="shared" si="212"/>
        <v>15.175288148239282</v>
      </c>
      <c r="AP41" s="94">
        <f t="shared" si="212"/>
        <v>15.281807398457689</v>
      </c>
      <c r="AQ41" s="94">
        <f t="shared" si="212"/>
        <v>14.619910965356208</v>
      </c>
      <c r="AR41" s="94">
        <f t="shared" si="212"/>
        <v>14.093744823262302</v>
      </c>
      <c r="AS41" s="94">
        <f t="shared" si="212"/>
        <v>14.017246373237608</v>
      </c>
      <c r="AT41" s="94">
        <v>12.253699967988737</v>
      </c>
      <c r="AU41" s="95">
        <f t="shared" si="76"/>
        <v>-17.469862360323777</v>
      </c>
      <c r="AV41" s="95">
        <f t="shared" si="77"/>
        <v>7.6328395630434658</v>
      </c>
      <c r="AW41" s="95">
        <f t="shared" si="78"/>
        <v>-1.5174569359916072</v>
      </c>
      <c r="AX41" s="95">
        <f t="shared" si="79"/>
        <v>3.2850332710883436</v>
      </c>
      <c r="AY41" s="95">
        <f t="shared" si="80"/>
        <v>-0.44237354769992843</v>
      </c>
      <c r="AZ41" s="95">
        <f t="shared" si="81"/>
        <v>-0.56467136015726249</v>
      </c>
      <c r="BA41" s="95">
        <f t="shared" si="81"/>
        <v>-2.8506085208904337</v>
      </c>
      <c r="BB41" s="85" t="s">
        <v>108</v>
      </c>
      <c r="BC41" s="86" t="s">
        <v>107</v>
      </c>
      <c r="BD41" s="94">
        <f t="shared" ref="BD41:BK41" si="214">BD22/BD8*100</f>
        <v>9.9018929769273853</v>
      </c>
      <c r="BE41" s="94">
        <f t="shared" ref="BE41" si="215">BE22/BE8*100</f>
        <v>8.8799548868774316</v>
      </c>
      <c r="BF41" s="94">
        <f t="shared" si="214"/>
        <v>8.8029686057715324</v>
      </c>
      <c r="BG41" s="94">
        <f t="shared" si="214"/>
        <v>8.6853370350873877</v>
      </c>
      <c r="BH41" s="94">
        <f t="shared" si="214"/>
        <v>8.4528342632422007</v>
      </c>
      <c r="BI41" s="94">
        <f t="shared" si="214"/>
        <v>8.5399180146776601</v>
      </c>
      <c r="BJ41" s="94">
        <f t="shared" si="214"/>
        <v>8.3074290444157324</v>
      </c>
      <c r="BK41" s="94">
        <f t="shared" si="214"/>
        <v>7.979953673917203</v>
      </c>
      <c r="BL41" s="94">
        <v>10.353101570358239</v>
      </c>
      <c r="BM41" s="95">
        <f t="shared" si="20"/>
        <v>-9.9217356202682296</v>
      </c>
      <c r="BN41" s="95">
        <f t="shared" si="21"/>
        <v>-1.9930231577636441</v>
      </c>
      <c r="BO41" s="95">
        <f t="shared" si="22"/>
        <v>2.6103847737010195</v>
      </c>
      <c r="BP41" s="95">
        <f t="shared" si="23"/>
        <v>1.2059897381809679</v>
      </c>
      <c r="BQ41" s="95">
        <f t="shared" si="24"/>
        <v>2.197734845547942</v>
      </c>
      <c r="BR41" s="95">
        <f t="shared" si="25"/>
        <v>0.14256699155093083</v>
      </c>
      <c r="BS41" s="95">
        <f t="shared" si="25"/>
        <v>-2.463098414956435</v>
      </c>
      <c r="BT41" s="85" t="s">
        <v>108</v>
      </c>
      <c r="BU41" s="86" t="s">
        <v>107</v>
      </c>
      <c r="BV41" s="94">
        <f t="shared" ref="BV41:CC41" si="216">BV22/BV8*100</f>
        <v>5.6187899007544013</v>
      </c>
      <c r="BW41" s="94">
        <f t="shared" ref="BW41" si="217">BW22/BW8*100</f>
        <v>5.2448160185133634</v>
      </c>
      <c r="BX41" s="94">
        <f t="shared" si="216"/>
        <v>5.1628073154996148</v>
      </c>
      <c r="BY41" s="94">
        <f t="shared" si="216"/>
        <v>5.0331782526613855</v>
      </c>
      <c r="BZ41" s="94">
        <f t="shared" si="216"/>
        <v>5.1140860496803029</v>
      </c>
      <c r="CA41" s="94">
        <f t="shared" si="216"/>
        <v>5.0960749273102008</v>
      </c>
      <c r="CB41" s="94">
        <f t="shared" si="216"/>
        <v>5.1296225701409419</v>
      </c>
      <c r="CC41" s="94">
        <f t="shared" si="216"/>
        <v>4.6991784993827803</v>
      </c>
      <c r="CD41" s="94">
        <v>6.3542862283703014</v>
      </c>
      <c r="CE41" s="95">
        <f t="shared" si="28"/>
        <v>-6.753182605712996</v>
      </c>
      <c r="CF41" s="95">
        <f t="shared" si="29"/>
        <v>1.8378524100506226</v>
      </c>
      <c r="CG41" s="95">
        <f t="shared" si="30"/>
        <v>-1.3403123844593796</v>
      </c>
      <c r="CH41" s="95">
        <f t="shared" si="31"/>
        <v>4.4940813940135671</v>
      </c>
      <c r="CI41" s="95">
        <f t="shared" si="32"/>
        <v>0.1499641359776458</v>
      </c>
      <c r="CJ41" s="95">
        <f t="shared" si="33"/>
        <v>3.2233556221731297</v>
      </c>
      <c r="CK41" s="95">
        <f t="shared" si="33"/>
        <v>-5.7339266830033848</v>
      </c>
      <c r="CL41" s="85" t="s">
        <v>108</v>
      </c>
      <c r="CM41" s="86" t="s">
        <v>107</v>
      </c>
      <c r="CN41" s="94">
        <f t="shared" ref="CN41:CU41" si="218">CN22/CN8*100</f>
        <v>8.254383941228987</v>
      </c>
      <c r="CO41" s="94">
        <f t="shared" ref="CO41" si="219">CO22/CO8*100</f>
        <v>8.1021179566982351</v>
      </c>
      <c r="CP41" s="94">
        <f t="shared" si="218"/>
        <v>7.9056477780007501</v>
      </c>
      <c r="CQ41" s="94">
        <f t="shared" si="218"/>
        <v>7.5979444239195999</v>
      </c>
      <c r="CR41" s="94">
        <f t="shared" si="218"/>
        <v>7.6542517651704678</v>
      </c>
      <c r="CS41" s="94">
        <f t="shared" si="218"/>
        <v>7.5904595920307143</v>
      </c>
      <c r="CT41" s="94">
        <f t="shared" si="218"/>
        <v>7.5128485307282791</v>
      </c>
      <c r="CU41" s="94">
        <f t="shared" si="218"/>
        <v>7.2849386146837674</v>
      </c>
      <c r="CV41" s="94">
        <v>2.3716995858683974</v>
      </c>
      <c r="CW41" s="95">
        <f t="shared" si="36"/>
        <v>-1.0389878097629226E-3</v>
      </c>
      <c r="CX41" s="95">
        <f t="shared" si="37"/>
        <v>0.71210268825705003</v>
      </c>
      <c r="CY41" s="95">
        <f t="shared" si="38"/>
        <v>-0.20652590661754505</v>
      </c>
      <c r="CZ41" s="95">
        <f t="shared" si="39"/>
        <v>2.5666799768879143</v>
      </c>
      <c r="DA41" s="95">
        <f t="shared" si="40"/>
        <v>1.562227341905239</v>
      </c>
      <c r="DB41" s="95">
        <f t="shared" si="41"/>
        <v>0.97184231582608271</v>
      </c>
      <c r="DC41" s="95">
        <f t="shared" si="41"/>
        <v>-2.5128890243173498</v>
      </c>
      <c r="DD41" s="85" t="s">
        <v>108</v>
      </c>
    </row>
    <row r="42" spans="1:108" ht="12.75" customHeight="1">
      <c r="A42" s="87" t="s">
        <v>150</v>
      </c>
      <c r="B42" s="94">
        <f t="shared" ref="B42:I42" si="220">B23/B8*100</f>
        <v>10.043926192014224</v>
      </c>
      <c r="C42" s="94">
        <f t="shared" ref="C42" si="221">C23/C8*100</f>
        <v>10.319536773073049</v>
      </c>
      <c r="D42" s="94">
        <f t="shared" si="220"/>
        <v>10.6662396165144</v>
      </c>
      <c r="E42" s="94">
        <f t="shared" si="220"/>
        <v>12.222686299466357</v>
      </c>
      <c r="F42" s="94">
        <f t="shared" si="220"/>
        <v>12.473613955908236</v>
      </c>
      <c r="G42" s="94">
        <f t="shared" si="220"/>
        <v>12.758607259666208</v>
      </c>
      <c r="H42" s="94">
        <f t="shared" si="220"/>
        <v>13.719578812895247</v>
      </c>
      <c r="I42" s="94">
        <f t="shared" si="220"/>
        <v>14.252506838214698</v>
      </c>
      <c r="J42" s="94">
        <v>-7.7422403642911366</v>
      </c>
      <c r="K42" s="95">
        <f t="shared" si="2"/>
        <v>8.474760078710192</v>
      </c>
      <c r="L42" s="95">
        <f t="shared" si="3"/>
        <v>-1.0304723717093338</v>
      </c>
      <c r="M42" s="95">
        <f t="shared" si="44"/>
        <v>22.302095305136884</v>
      </c>
      <c r="N42" s="95">
        <f t="shared" si="44"/>
        <v>7.607373857169911</v>
      </c>
      <c r="O42" s="95">
        <f t="shared" si="44"/>
        <v>8.1613316575656558</v>
      </c>
      <c r="P42" s="95">
        <f t="shared" si="70"/>
        <v>4.7612544853421488</v>
      </c>
      <c r="Q42" s="95">
        <f t="shared" si="71"/>
        <v>0.48207325424674158</v>
      </c>
      <c r="R42" s="85" t="s">
        <v>153</v>
      </c>
      <c r="S42" s="87" t="s">
        <v>150</v>
      </c>
      <c r="T42" s="94">
        <f t="shared" ref="T42:AA42" si="222">T23/T8*100</f>
        <v>8.2971516606107976</v>
      </c>
      <c r="U42" s="94">
        <f t="shared" ref="U42" si="223">U23/U8*100</f>
        <v>8.5727746730668706</v>
      </c>
      <c r="V42" s="94">
        <f t="shared" si="222"/>
        <v>8.6095884877760192</v>
      </c>
      <c r="W42" s="94">
        <f t="shared" si="222"/>
        <v>9.0547189555702268</v>
      </c>
      <c r="X42" s="94">
        <f t="shared" si="222"/>
        <v>9.7369312689744056</v>
      </c>
      <c r="Y42" s="94">
        <f t="shared" si="222"/>
        <v>9.7876633885243898</v>
      </c>
      <c r="Z42" s="94">
        <f t="shared" si="222"/>
        <v>10.223108706396893</v>
      </c>
      <c r="AA42" s="94">
        <f t="shared" si="222"/>
        <v>11.015199490315176</v>
      </c>
      <c r="AB42" s="94">
        <v>6.4623110872781124</v>
      </c>
      <c r="AC42" s="95">
        <f t="shared" si="7"/>
        <v>10.587247445871425</v>
      </c>
      <c r="AD42" s="95">
        <f t="shared" si="8"/>
        <v>11.590823318872742</v>
      </c>
      <c r="AE42" s="95">
        <f t="shared" si="9"/>
        <v>13.63329465920064</v>
      </c>
      <c r="AF42" s="95">
        <f t="shared" si="10"/>
        <v>3.2036048317054826</v>
      </c>
      <c r="AG42" s="95">
        <f t="shared" si="11"/>
        <v>7.0138212229479722</v>
      </c>
      <c r="AH42" s="95">
        <f t="shared" si="12"/>
        <v>8.8675943988085439</v>
      </c>
      <c r="AI42" s="95">
        <f t="shared" si="12"/>
        <v>4.2411845039407856</v>
      </c>
      <c r="AJ42" s="85" t="s">
        <v>153</v>
      </c>
      <c r="AK42" s="87" t="s">
        <v>150</v>
      </c>
      <c r="AL42" s="94">
        <f t="shared" ref="AL42:AS42" si="224">AL23/AL8*100</f>
        <v>13.769740790269111</v>
      </c>
      <c r="AM42" s="94">
        <f t="shared" ref="AM42" si="225">AM23/AM8*100</f>
        <v>14.111530265772135</v>
      </c>
      <c r="AN42" s="94">
        <f t="shared" si="224"/>
        <v>13.787207624778983</v>
      </c>
      <c r="AO42" s="94">
        <f t="shared" si="224"/>
        <v>14.82033485139932</v>
      </c>
      <c r="AP42" s="94">
        <f t="shared" si="224"/>
        <v>16.052925562609314</v>
      </c>
      <c r="AQ42" s="94">
        <f t="shared" si="224"/>
        <v>16.508438175424832</v>
      </c>
      <c r="AR42" s="94">
        <f t="shared" si="224"/>
        <v>16.951839842351905</v>
      </c>
      <c r="AS42" s="94">
        <f t="shared" si="224"/>
        <v>17.464371037837136</v>
      </c>
      <c r="AT42" s="94">
        <v>8.4362060010551723</v>
      </c>
      <c r="AU42" s="95">
        <f t="shared" si="76"/>
        <v>14.149899934156011</v>
      </c>
      <c r="AV42" s="95">
        <f t="shared" si="77"/>
        <v>-4.5037674652064164</v>
      </c>
      <c r="AW42" s="95">
        <f t="shared" si="78"/>
        <v>7.0632757217097275</v>
      </c>
      <c r="AX42" s="95">
        <f t="shared" si="79"/>
        <v>9.9991078656696537</v>
      </c>
      <c r="AY42" s="95">
        <f t="shared" si="80"/>
        <v>8.7313108112403928</v>
      </c>
      <c r="AZ42" s="95">
        <f t="shared" si="81"/>
        <v>7.4534955185744751</v>
      </c>
      <c r="BA42" s="95">
        <f t="shared" si="81"/>
        <v>-1.0477784362036715</v>
      </c>
      <c r="BB42" s="85" t="s">
        <v>153</v>
      </c>
      <c r="BC42" s="87" t="s">
        <v>150</v>
      </c>
      <c r="BD42" s="94">
        <f t="shared" ref="BD42:BK42" si="226">BD23/BD8*100</f>
        <v>7.415946206343234</v>
      </c>
      <c r="BE42" s="94">
        <f t="shared" ref="BE42" si="227">BE23/BE8*100</f>
        <v>8.0447449307069459</v>
      </c>
      <c r="BF42" s="94">
        <f t="shared" si="226"/>
        <v>8.5238087402030551</v>
      </c>
      <c r="BG42" s="94">
        <f t="shared" si="226"/>
        <v>8.9604986341823381</v>
      </c>
      <c r="BH42" s="94">
        <f t="shared" si="226"/>
        <v>9.2942676526000163</v>
      </c>
      <c r="BI42" s="94">
        <f t="shared" si="226"/>
        <v>9.6938619699841055</v>
      </c>
      <c r="BJ42" s="94">
        <f t="shared" si="226"/>
        <v>10.236246529533123</v>
      </c>
      <c r="BK42" s="94">
        <f t="shared" si="226"/>
        <v>9.9142454431650133</v>
      </c>
      <c r="BL42" s="94">
        <v>18.956688087340439</v>
      </c>
      <c r="BM42" s="95">
        <f t="shared" si="20"/>
        <v>12.068571759300383</v>
      </c>
      <c r="BN42" s="95">
        <f t="shared" si="21"/>
        <v>3.9229066345742107</v>
      </c>
      <c r="BO42" s="95">
        <f t="shared" si="22"/>
        <v>9.3900073626154992</v>
      </c>
      <c r="BP42" s="95">
        <f t="shared" si="23"/>
        <v>7.2282041548627456</v>
      </c>
      <c r="BQ42" s="95">
        <f t="shared" si="24"/>
        <v>7.3237446946861278</v>
      </c>
      <c r="BR42" s="95">
        <f t="shared" si="25"/>
        <v>10.795989331235537</v>
      </c>
      <c r="BS42" s="95">
        <f t="shared" si="25"/>
        <v>-2.9470988033172349</v>
      </c>
      <c r="BT42" s="85" t="s">
        <v>153</v>
      </c>
      <c r="BU42" s="87" t="s">
        <v>150</v>
      </c>
      <c r="BV42" s="94">
        <f t="shared" ref="BV42:CC42" si="228">BV23/BV8*100</f>
        <v>3.5039122693337177</v>
      </c>
      <c r="BW42" s="94">
        <f t="shared" ref="BW42" si="229">BW23/BW8*100</f>
        <v>3.8389949230363776</v>
      </c>
      <c r="BX42" s="94">
        <f t="shared" si="228"/>
        <v>3.8835876842158106</v>
      </c>
      <c r="BY42" s="94">
        <f t="shared" si="228"/>
        <v>4.3879192407326055</v>
      </c>
      <c r="BZ42" s="94">
        <f t="shared" si="228"/>
        <v>4.5847148322641953</v>
      </c>
      <c r="CA42" s="94">
        <f t="shared" si="228"/>
        <v>5.030017494848817</v>
      </c>
      <c r="CB42" s="94">
        <f t="shared" si="228"/>
        <v>5.2230275195126623</v>
      </c>
      <c r="CC42" s="94">
        <f t="shared" si="228"/>
        <v>4.9340484310800159</v>
      </c>
      <c r="CD42" s="94">
        <v>9.5534240417243019</v>
      </c>
      <c r="CE42" s="95">
        <f t="shared" si="28"/>
        <v>13.704801213943812</v>
      </c>
      <c r="CF42" s="95">
        <f t="shared" si="29"/>
        <v>3.3611651098455244</v>
      </c>
      <c r="CG42" s="95">
        <f t="shared" si="30"/>
        <v>14.478669648852405</v>
      </c>
      <c r="CH42" s="95">
        <f t="shared" si="31"/>
        <v>6.44632071778042</v>
      </c>
      <c r="CI42" s="95">
        <f t="shared" si="32"/>
        <v>12.538535750733601</v>
      </c>
      <c r="CJ42" s="95">
        <f t="shared" si="33"/>
        <v>8.2394405783056328</v>
      </c>
      <c r="CK42" s="95">
        <f t="shared" si="33"/>
        <v>-4.5694224135314299</v>
      </c>
      <c r="CL42" s="85" t="s">
        <v>153</v>
      </c>
      <c r="CM42" s="87" t="s">
        <v>150</v>
      </c>
      <c r="CN42" s="94">
        <f t="shared" ref="CN42:CU42" si="230">CN23/CN8*100</f>
        <v>7.0301136261306656</v>
      </c>
      <c r="CO42" s="94">
        <f t="shared" ref="CO42" si="231">CO23/CO8*100</f>
        <v>7.4810897712845614</v>
      </c>
      <c r="CP42" s="94">
        <f t="shared" si="230"/>
        <v>7.5920666591757824</v>
      </c>
      <c r="CQ42" s="94">
        <f t="shared" si="230"/>
        <v>8.2298832500128611</v>
      </c>
      <c r="CR42" s="94">
        <f t="shared" si="230"/>
        <v>8.6677480381977414</v>
      </c>
      <c r="CS42" s="94">
        <f t="shared" si="230"/>
        <v>9.0309856800543233</v>
      </c>
      <c r="CT42" s="94">
        <f t="shared" si="230"/>
        <v>9.4400898556843345</v>
      </c>
      <c r="CU42" s="94">
        <f t="shared" si="230"/>
        <v>9.4864783106925046</v>
      </c>
      <c r="CV42" s="94">
        <v>8.1249148331778596</v>
      </c>
      <c r="CW42" s="95">
        <f t="shared" si="36"/>
        <v>11.801398325678713</v>
      </c>
      <c r="CX42" s="95">
        <f t="shared" si="37"/>
        <v>3.8831825479641147</v>
      </c>
      <c r="CY42" s="95">
        <f t="shared" si="38"/>
        <v>12.726616241840963</v>
      </c>
      <c r="CZ42" s="95">
        <f t="shared" si="39"/>
        <v>6.3694701839285441</v>
      </c>
      <c r="DA42" s="95">
        <f t="shared" si="40"/>
        <v>8.4725518371380844</v>
      </c>
      <c r="DB42" s="95">
        <f t="shared" si="41"/>
        <v>8.4982572071200124</v>
      </c>
      <c r="DC42" s="95">
        <f t="shared" si="41"/>
        <v>-0.51899403800236643</v>
      </c>
      <c r="DD42" s="85" t="s">
        <v>153</v>
      </c>
    </row>
    <row r="43" spans="1:108" ht="12.75" customHeight="1">
      <c r="A43" s="89" t="s">
        <v>125</v>
      </c>
      <c r="B43" s="94">
        <f t="shared" ref="B43:I43" si="232">B24/B8*100</f>
        <v>5.0436458644163258</v>
      </c>
      <c r="C43" s="94">
        <f t="shared" ref="C43" si="233">C24/C8*100</f>
        <v>4.9483583134565574</v>
      </c>
      <c r="D43" s="94">
        <f t="shared" si="232"/>
        <v>5.0546957407783459</v>
      </c>
      <c r="E43" s="94">
        <f t="shared" si="232"/>
        <v>5.3736132223469548</v>
      </c>
      <c r="F43" s="94">
        <f t="shared" si="232"/>
        <v>4.9852834552778491</v>
      </c>
      <c r="G43" s="94">
        <f t="shared" si="232"/>
        <v>4.8754939780502538</v>
      </c>
      <c r="H43" s="94">
        <f t="shared" si="232"/>
        <v>5.1220035393637513</v>
      </c>
      <c r="I43" s="94">
        <f t="shared" si="232"/>
        <v>4.0320778942452886</v>
      </c>
      <c r="J43" s="94">
        <v>1.0977475501738498</v>
      </c>
      <c r="K43" s="95">
        <f t="shared" si="2"/>
        <v>-8.7869704221797185E-2</v>
      </c>
      <c r="L43" s="95">
        <f t="shared" si="3"/>
        <v>-3.2377380944138148</v>
      </c>
      <c r="M43" s="95">
        <f t="shared" si="44"/>
        <v>12.182523981236514</v>
      </c>
      <c r="N43" s="95">
        <f t="shared" si="44"/>
        <v>-2.0573714010083464</v>
      </c>
      <c r="O43" s="95">
        <f t="shared" si="44"/>
        <v>0.73291227524688907</v>
      </c>
      <c r="P43" s="95">
        <f t="shared" si="70"/>
        <v>1.3936535694025238</v>
      </c>
      <c r="Q43" s="95">
        <f t="shared" si="71"/>
        <v>-21.86450262974093</v>
      </c>
      <c r="R43" s="85" t="s">
        <v>127</v>
      </c>
      <c r="S43" s="89" t="s">
        <v>125</v>
      </c>
      <c r="T43" s="94">
        <f t="shared" ref="T43:AA43" si="234">T24/T8*100</f>
        <v>3.6107306557784304</v>
      </c>
      <c r="U43" s="94">
        <f t="shared" ref="U43" si="235">U24/U8*100</f>
        <v>3.3180506164742432</v>
      </c>
      <c r="V43" s="94">
        <f t="shared" si="234"/>
        <v>3.0253158259021649</v>
      </c>
      <c r="W43" s="94">
        <f t="shared" si="234"/>
        <v>3.2247561435192038</v>
      </c>
      <c r="X43" s="94">
        <f t="shared" si="234"/>
        <v>3.3955764782759945</v>
      </c>
      <c r="Y43" s="94">
        <f t="shared" si="234"/>
        <v>3.3039920006845476</v>
      </c>
      <c r="Z43" s="94">
        <f t="shared" si="234"/>
        <v>3.4752304744425344</v>
      </c>
      <c r="AA43" s="94">
        <f t="shared" si="234"/>
        <v>3.4604820497358539</v>
      </c>
      <c r="AB43" s="94">
        <v>4.9865164426314408</v>
      </c>
      <c r="AC43" s="95">
        <f t="shared" si="7"/>
        <v>-5.1603793851894402</v>
      </c>
      <c r="AD43" s="95">
        <f t="shared" si="8"/>
        <v>-0.45898339781258823</v>
      </c>
      <c r="AE43" s="95">
        <f t="shared" si="9"/>
        <v>12.54575014519631</v>
      </c>
      <c r="AF43" s="95">
        <f t="shared" si="10"/>
        <v>0.78750210139576382</v>
      </c>
      <c r="AG43" s="95">
        <f t="shared" si="11"/>
        <v>-7.0388298712606504E-3</v>
      </c>
      <c r="AH43" s="95">
        <f t="shared" si="12"/>
        <v>7.5637514464160631</v>
      </c>
      <c r="AI43" s="95">
        <f t="shared" si="12"/>
        <v>-4.7723853552078879</v>
      </c>
      <c r="AJ43" s="85" t="s">
        <v>127</v>
      </c>
      <c r="AK43" s="89" t="s">
        <v>125</v>
      </c>
      <c r="AL43" s="94">
        <f t="shared" ref="AL43:AS43" si="236">AL24/AL8*100</f>
        <v>6.6630007817692141</v>
      </c>
      <c r="AM43" s="94">
        <f t="shared" ref="AM43" si="237">AM24/AM8*100</f>
        <v>6.0991142933768598</v>
      </c>
      <c r="AN43" s="94">
        <f t="shared" si="236"/>
        <v>6.0861363683344205</v>
      </c>
      <c r="AO43" s="94">
        <f t="shared" si="236"/>
        <v>6.7009369941085861</v>
      </c>
      <c r="AP43" s="94">
        <f t="shared" si="236"/>
        <v>6.3958599893085877</v>
      </c>
      <c r="AQ43" s="94">
        <f t="shared" si="236"/>
        <v>6.5141846620724113</v>
      </c>
      <c r="AR43" s="94">
        <f t="shared" si="236"/>
        <v>6.3844284704456866</v>
      </c>
      <c r="AS43" s="94">
        <f t="shared" si="236"/>
        <v>6.5330471151150133</v>
      </c>
      <c r="AT43" s="94">
        <v>6.4362936848851371</v>
      </c>
      <c r="AU43" s="95">
        <f t="shared" si="76"/>
        <v>-1.8440756313585507</v>
      </c>
      <c r="AV43" s="95">
        <f t="shared" si="77"/>
        <v>-3.6017316693268353</v>
      </c>
      <c r="AW43" s="95">
        <f t="shared" si="78"/>
        <v>7.32964546145445</v>
      </c>
      <c r="AX43" s="95">
        <f t="shared" si="79"/>
        <v>-3.3344714584732436</v>
      </c>
      <c r="AY43" s="95">
        <f t="shared" si="80"/>
        <v>2.9970537074192189</v>
      </c>
      <c r="AZ43" s="95">
        <f t="shared" si="81"/>
        <v>0.6194225047581956</v>
      </c>
      <c r="BA43" s="95">
        <f t="shared" si="81"/>
        <v>-2.164411862792853</v>
      </c>
      <c r="BB43" s="85" t="s">
        <v>127</v>
      </c>
      <c r="BC43" s="89" t="s">
        <v>125</v>
      </c>
      <c r="BD43" s="94">
        <f t="shared" ref="BD43:BK43" si="238">BD24/BD8*100</f>
        <v>4.6985176133736575</v>
      </c>
      <c r="BE43" s="94">
        <f t="shared" ref="BE43" si="239">BE24/BE8*100</f>
        <v>4.483896123344258</v>
      </c>
      <c r="BF43" s="94">
        <f t="shared" si="238"/>
        <v>4.394420424757171</v>
      </c>
      <c r="BG43" s="94">
        <f t="shared" si="238"/>
        <v>4.2824354803488429</v>
      </c>
      <c r="BH43" s="94">
        <f t="shared" si="238"/>
        <v>4.1361893525071833</v>
      </c>
      <c r="BI43" s="94">
        <f t="shared" si="238"/>
        <v>4.1874311593562119</v>
      </c>
      <c r="BJ43" s="94">
        <f t="shared" si="238"/>
        <v>4.2282159093072131</v>
      </c>
      <c r="BK43" s="94">
        <f t="shared" si="238"/>
        <v>3.8859772537285293</v>
      </c>
      <c r="BL43" s="94">
        <v>2.2959464554193265</v>
      </c>
      <c r="BM43" s="95">
        <f t="shared" si="20"/>
        <v>-4.6193002715892719</v>
      </c>
      <c r="BN43" s="95">
        <f t="shared" si="21"/>
        <v>-4.9727732916774139</v>
      </c>
      <c r="BO43" s="95">
        <f t="shared" si="22"/>
        <v>-0.37533899133263093</v>
      </c>
      <c r="BP43" s="95">
        <f t="shared" si="23"/>
        <v>-0.44384247632764412</v>
      </c>
      <c r="BQ43" s="95">
        <f t="shared" si="24"/>
        <v>0.34378422839906592</v>
      </c>
      <c r="BR43" s="95">
        <f t="shared" si="25"/>
        <v>4.0644170518241376</v>
      </c>
      <c r="BS43" s="95">
        <f t="shared" si="25"/>
        <v>-8.8804961024230682</v>
      </c>
      <c r="BT43" s="85" t="s">
        <v>127</v>
      </c>
      <c r="BU43" s="89" t="s">
        <v>125</v>
      </c>
      <c r="BV43" s="94">
        <f t="shared" ref="BV43:CC43" si="240">BV24/BV8*100</f>
        <v>2.7864277480110191</v>
      </c>
      <c r="BW43" s="94">
        <f t="shared" ref="BW43" si="241">BW24/BW8*100</f>
        <v>2.8606014411295444</v>
      </c>
      <c r="BX43" s="94">
        <f t="shared" si="240"/>
        <v>2.8938630864243486</v>
      </c>
      <c r="BY43" s="94">
        <f t="shared" si="240"/>
        <v>3.1006510192308667</v>
      </c>
      <c r="BZ43" s="94">
        <f t="shared" si="240"/>
        <v>2.9979979242217025</v>
      </c>
      <c r="CA43" s="94">
        <f t="shared" si="240"/>
        <v>3.1933230474633381</v>
      </c>
      <c r="CB43" s="94">
        <f t="shared" si="240"/>
        <v>3.3149631542663269</v>
      </c>
      <c r="CC43" s="94">
        <f t="shared" si="240"/>
        <v>3.2781084993644445</v>
      </c>
      <c r="CD43" s="94">
        <v>6.7288367172099779</v>
      </c>
      <c r="CE43" s="95">
        <f t="shared" si="28"/>
        <v>1.897607515076891</v>
      </c>
      <c r="CF43" s="95">
        <f t="shared" si="29"/>
        <v>2.2538484788903022</v>
      </c>
      <c r="CG43" s="95">
        <f t="shared" si="30"/>
        <v>4.7453929768732879</v>
      </c>
      <c r="CH43" s="95">
        <f t="shared" si="31"/>
        <v>-2.3709386113758768</v>
      </c>
      <c r="CI43" s="95">
        <f t="shared" si="32"/>
        <v>1.8801864811637838</v>
      </c>
      <c r="CJ43" s="95">
        <f t="shared" si="33"/>
        <v>4.5652716129862476</v>
      </c>
      <c r="CK43" s="95">
        <f t="shared" si="33"/>
        <v>-2.570299434798486</v>
      </c>
      <c r="CL43" s="85" t="s">
        <v>127</v>
      </c>
      <c r="CM43" s="89" t="s">
        <v>125</v>
      </c>
      <c r="CN43" s="94">
        <f t="shared" ref="CN43:CU43" si="242">CN24/CN8*100</f>
        <v>3.9823192972315153</v>
      </c>
      <c r="CO43" s="94">
        <f t="shared" ref="CO43" si="243">CO24/CO8*100</f>
        <v>3.8451713748288019</v>
      </c>
      <c r="CP43" s="94">
        <f t="shared" si="242"/>
        <v>3.7364058625756402</v>
      </c>
      <c r="CQ43" s="94">
        <f t="shared" si="242"/>
        <v>3.9025489517520682</v>
      </c>
      <c r="CR43" s="94">
        <f t="shared" si="242"/>
        <v>3.8300142114232472</v>
      </c>
      <c r="CS43" s="94">
        <f t="shared" si="242"/>
        <v>3.8877038350431063</v>
      </c>
      <c r="CT43" s="94">
        <f t="shared" si="242"/>
        <v>3.9882803885021829</v>
      </c>
      <c r="CU43" s="94">
        <f t="shared" si="242"/>
        <v>3.7949071593557169</v>
      </c>
      <c r="CV43" s="94">
        <v>4.3000494957790156</v>
      </c>
      <c r="CW43" s="95">
        <f t="shared" si="36"/>
        <v>-2.2563386032632708</v>
      </c>
      <c r="CX43" s="95">
        <f t="shared" si="37"/>
        <v>-1.8536037066988154</v>
      </c>
      <c r="CY43" s="95">
        <f t="shared" si="38"/>
        <v>6.1216304541583311</v>
      </c>
      <c r="CZ43" s="95">
        <f t="shared" si="39"/>
        <v>-1.2689579760183947</v>
      </c>
      <c r="DA43" s="95">
        <f t="shared" si="40"/>
        <v>1.062550857795342</v>
      </c>
      <c r="DB43" s="95">
        <f t="shared" si="41"/>
        <v>4.182075603885103</v>
      </c>
      <c r="DC43" s="95">
        <f t="shared" si="41"/>
        <v>-6.8548022337817507</v>
      </c>
      <c r="DD43" s="85" t="s">
        <v>127</v>
      </c>
    </row>
    <row r="44" spans="1:108" ht="12.75" customHeight="1" thickBot="1">
      <c r="A44" s="179"/>
      <c r="B44" s="165"/>
      <c r="C44" s="165"/>
      <c r="D44" s="165"/>
      <c r="E44" s="165"/>
      <c r="F44" s="165"/>
      <c r="G44" s="97"/>
      <c r="H44" s="97"/>
      <c r="I44" s="97"/>
      <c r="J44" s="166"/>
      <c r="K44" s="166"/>
      <c r="L44" s="166"/>
      <c r="M44" s="166"/>
      <c r="N44" s="166"/>
      <c r="O44" s="98"/>
      <c r="P44" s="98"/>
      <c r="Q44" s="98"/>
      <c r="R44" s="99"/>
      <c r="S44" s="100"/>
      <c r="T44" s="167"/>
      <c r="U44" s="167"/>
      <c r="V44" s="167"/>
      <c r="W44" s="167"/>
      <c r="X44" s="167"/>
      <c r="Y44" s="97"/>
      <c r="Z44" s="97"/>
      <c r="AA44" s="97"/>
      <c r="AB44" s="166"/>
      <c r="AC44" s="166"/>
      <c r="AD44" s="166"/>
      <c r="AE44" s="166"/>
      <c r="AF44" s="166"/>
      <c r="AG44" s="101"/>
      <c r="AH44" s="101"/>
      <c r="AI44" s="101"/>
      <c r="AJ44" s="99"/>
      <c r="AK44" s="96"/>
      <c r="AL44" s="165"/>
      <c r="AM44" s="165"/>
      <c r="AN44" s="165"/>
      <c r="AO44" s="165"/>
      <c r="AP44" s="165"/>
      <c r="AQ44" s="97"/>
      <c r="AR44" s="97"/>
      <c r="AS44" s="97"/>
      <c r="AT44" s="166"/>
      <c r="AU44" s="166"/>
      <c r="AV44" s="166"/>
      <c r="AW44" s="166"/>
      <c r="AX44" s="166"/>
      <c r="AY44" s="102"/>
      <c r="AZ44" s="102"/>
      <c r="BA44" s="102"/>
      <c r="BB44" s="99"/>
      <c r="BC44" s="179"/>
      <c r="BD44" s="166"/>
      <c r="BE44" s="166"/>
      <c r="BF44" s="166"/>
      <c r="BG44" s="166"/>
      <c r="BH44" s="166"/>
      <c r="BI44" s="97"/>
      <c r="BJ44" s="97"/>
      <c r="BK44" s="97"/>
      <c r="BL44" s="166"/>
      <c r="BM44" s="166"/>
      <c r="BN44" s="166"/>
      <c r="BO44" s="166"/>
      <c r="BP44" s="166"/>
      <c r="BQ44" s="102"/>
      <c r="BR44" s="102"/>
      <c r="BS44" s="102"/>
      <c r="BT44" s="99"/>
      <c r="BU44" s="96"/>
      <c r="BV44" s="165"/>
      <c r="BW44" s="165"/>
      <c r="BX44" s="165"/>
      <c r="BY44" s="165"/>
      <c r="BZ44" s="165"/>
      <c r="CA44" s="97"/>
      <c r="CB44" s="97"/>
      <c r="CC44" s="97"/>
      <c r="CD44" s="166"/>
      <c r="CE44" s="166"/>
      <c r="CF44" s="166"/>
      <c r="CG44" s="166"/>
      <c r="CH44" s="166"/>
      <c r="CI44" s="102"/>
      <c r="CJ44" s="102"/>
      <c r="CK44" s="102"/>
      <c r="CL44" s="99"/>
      <c r="CM44" s="96"/>
      <c r="CN44" s="165"/>
      <c r="CO44" s="165"/>
      <c r="CP44" s="165"/>
      <c r="CQ44" s="165"/>
      <c r="CR44" s="165"/>
      <c r="CS44" s="97"/>
      <c r="CT44" s="97"/>
      <c r="CU44" s="97"/>
      <c r="CV44" s="166"/>
      <c r="CW44" s="166"/>
      <c r="CX44" s="166"/>
      <c r="CY44" s="166"/>
      <c r="CZ44" s="166"/>
      <c r="DA44" s="136"/>
      <c r="DB44" s="102"/>
      <c r="DC44" s="102"/>
      <c r="DD44" s="99"/>
    </row>
    <row r="45" spans="1:108">
      <c r="BC45" s="182"/>
      <c r="BD45" s="5"/>
    </row>
    <row r="46" spans="1:108">
      <c r="BC46" s="41"/>
    </row>
  </sheetData>
  <mergeCells count="24">
    <mergeCell ref="DA3:DD3"/>
    <mergeCell ref="A3:I3"/>
    <mergeCell ref="O3:R3"/>
    <mergeCell ref="S3:AA3"/>
    <mergeCell ref="AG3:AJ3"/>
    <mergeCell ref="AK3:AS3"/>
    <mergeCell ref="AY3:BB3"/>
    <mergeCell ref="BC3:BK3"/>
    <mergeCell ref="BQ3:BT3"/>
    <mergeCell ref="BU3:CC3"/>
    <mergeCell ref="CI3:CL3"/>
    <mergeCell ref="CM3:CU3"/>
    <mergeCell ref="BB5:BB6"/>
    <mergeCell ref="A5:A6"/>
    <mergeCell ref="R5:R6"/>
    <mergeCell ref="S5:S6"/>
    <mergeCell ref="AJ5:AJ6"/>
    <mergeCell ref="AK5:AK6"/>
    <mergeCell ref="DD5:DD6"/>
    <mergeCell ref="BC5:BC6"/>
    <mergeCell ref="BT5:BT6"/>
    <mergeCell ref="BU5:BU6"/>
    <mergeCell ref="CL5:CL6"/>
    <mergeCell ref="CM5:CM6"/>
  </mergeCells>
  <phoneticPr fontId="2" type="noConversion"/>
  <pageMargins left="0.39370078740157483" right="0.35433070866141736" top="0.74803149606299213" bottom="0.74803149606299213" header="0.31496062992125984" footer="0.31496062992125984"/>
  <pageSetup paperSize="1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FCB1A-AB33-4F76-885C-6B172A97E123}">
  <dimension ref="A3:BH27"/>
  <sheetViews>
    <sheetView view="pageBreakPreview" topLeftCell="P1" zoomScaleNormal="100" zoomScaleSheetLayoutView="100" workbookViewId="0">
      <selection activeCell="P20" sqref="P20"/>
    </sheetView>
  </sheetViews>
  <sheetFormatPr defaultColWidth="8.75" defaultRowHeight="16.5"/>
  <cols>
    <col min="1" max="1" width="16.25" customWidth="1"/>
    <col min="2" max="2" width="11.375" customWidth="1"/>
    <col min="3" max="4" width="12.75" customWidth="1"/>
    <col min="5" max="5" width="16.75" customWidth="1"/>
    <col min="6" max="7" width="11.5" customWidth="1"/>
    <col min="8" max="8" width="13.375" customWidth="1"/>
    <col min="9" max="9" width="13.875" customWidth="1"/>
    <col min="10" max="10" width="17.5" customWidth="1"/>
    <col min="11" max="11" width="16.25" customWidth="1"/>
    <col min="12" max="12" width="11.375" customWidth="1"/>
    <col min="13" max="14" width="12.75" customWidth="1"/>
    <col min="15" max="15" width="16.75" customWidth="1"/>
    <col min="16" max="17" width="11.5" customWidth="1"/>
    <col min="18" max="18" width="13.375" customWidth="1"/>
    <col min="19" max="19" width="13.875" customWidth="1"/>
    <col min="20" max="21" width="16.25" customWidth="1"/>
    <col min="22" max="22" width="11.375" customWidth="1"/>
    <col min="23" max="24" width="12.75" customWidth="1"/>
    <col min="25" max="25" width="16.75" customWidth="1"/>
    <col min="26" max="27" width="11.5" customWidth="1"/>
    <col min="28" max="28" width="13.375" customWidth="1"/>
    <col min="29" max="29" width="13.875" customWidth="1"/>
    <col min="30" max="31" width="16.25" customWidth="1"/>
    <col min="32" max="32" width="11.375" customWidth="1"/>
    <col min="33" max="34" width="12.75" customWidth="1"/>
    <col min="35" max="35" width="16.75" customWidth="1"/>
    <col min="36" max="37" width="11.5" customWidth="1"/>
    <col min="38" max="38" width="13.375" customWidth="1"/>
    <col min="39" max="39" width="13.875" customWidth="1"/>
    <col min="40" max="41" width="16.25" customWidth="1"/>
    <col min="42" max="42" width="11.375" customWidth="1"/>
    <col min="43" max="44" width="12.75" customWidth="1"/>
    <col min="45" max="45" width="16.75" customWidth="1"/>
    <col min="46" max="47" width="11.5" customWidth="1"/>
    <col min="48" max="48" width="13.375" customWidth="1"/>
    <col min="49" max="49" width="13.875" customWidth="1"/>
    <col min="50" max="51" width="16.25" customWidth="1"/>
    <col min="52" max="52" width="11.375" customWidth="1"/>
    <col min="53" max="54" width="12.75" customWidth="1"/>
    <col min="55" max="55" width="16.75" customWidth="1"/>
    <col min="56" max="57" width="11.5" customWidth="1"/>
    <col min="58" max="58" width="13.375" customWidth="1"/>
    <col min="59" max="59" width="13.875" customWidth="1"/>
    <col min="60" max="60" width="16.25" customWidth="1"/>
  </cols>
  <sheetData>
    <row r="3" spans="1:60" s="131" customFormat="1" ht="25.15" customHeight="1">
      <c r="A3" s="197" t="s">
        <v>210</v>
      </c>
      <c r="B3" s="197"/>
      <c r="C3" s="197"/>
      <c r="D3" s="197"/>
      <c r="E3" s="197"/>
      <c r="F3" s="196" t="s">
        <v>211</v>
      </c>
      <c r="G3" s="196"/>
      <c r="H3" s="196"/>
      <c r="I3" s="196"/>
      <c r="J3" s="196"/>
      <c r="K3" s="197" t="s">
        <v>210</v>
      </c>
      <c r="L3" s="197"/>
      <c r="M3" s="197"/>
      <c r="N3" s="197"/>
      <c r="O3" s="197"/>
      <c r="P3" s="196" t="s">
        <v>211</v>
      </c>
      <c r="Q3" s="196"/>
      <c r="R3" s="196"/>
      <c r="S3" s="196"/>
      <c r="T3" s="196"/>
      <c r="U3" s="197" t="s">
        <v>210</v>
      </c>
      <c r="V3" s="197"/>
      <c r="W3" s="197"/>
      <c r="X3" s="197"/>
      <c r="Y3" s="197"/>
      <c r="Z3" s="196" t="s">
        <v>211</v>
      </c>
      <c r="AA3" s="196"/>
      <c r="AB3" s="196"/>
      <c r="AC3" s="196"/>
      <c r="AD3" s="196"/>
      <c r="AE3" s="197" t="s">
        <v>210</v>
      </c>
      <c r="AF3" s="197"/>
      <c r="AG3" s="197"/>
      <c r="AH3" s="197"/>
      <c r="AI3" s="197"/>
      <c r="AJ3" s="196" t="s">
        <v>211</v>
      </c>
      <c r="AK3" s="196"/>
      <c r="AL3" s="196"/>
      <c r="AM3" s="196"/>
      <c r="AN3" s="196"/>
      <c r="AO3" s="197" t="s">
        <v>210</v>
      </c>
      <c r="AP3" s="197"/>
      <c r="AQ3" s="197"/>
      <c r="AR3" s="197"/>
      <c r="AS3" s="197"/>
      <c r="AT3" s="196" t="s">
        <v>211</v>
      </c>
      <c r="AU3" s="196"/>
      <c r="AV3" s="196"/>
      <c r="AW3" s="196"/>
      <c r="AX3" s="196"/>
      <c r="AY3" s="197" t="s">
        <v>210</v>
      </c>
      <c r="AZ3" s="197"/>
      <c r="BA3" s="197"/>
      <c r="BB3" s="197"/>
      <c r="BC3" s="197"/>
      <c r="BD3" s="196" t="s">
        <v>211</v>
      </c>
      <c r="BE3" s="196"/>
      <c r="BF3" s="196"/>
      <c r="BG3" s="196"/>
      <c r="BH3" s="196"/>
    </row>
    <row r="4" spans="1:60">
      <c r="C4" s="198"/>
      <c r="D4" s="198"/>
      <c r="E4" s="198"/>
      <c r="F4" s="4"/>
      <c r="G4" s="4"/>
      <c r="H4" s="4"/>
      <c r="M4" s="198"/>
      <c r="N4" s="198"/>
      <c r="O4" s="198"/>
      <c r="P4" s="4"/>
      <c r="Q4" s="4"/>
      <c r="R4" s="4"/>
      <c r="W4" s="198"/>
      <c r="X4" s="198"/>
      <c r="Y4" s="198"/>
      <c r="Z4" s="4"/>
      <c r="AA4" s="4"/>
      <c r="AB4" s="4"/>
      <c r="AG4" s="198"/>
      <c r="AH4" s="198"/>
      <c r="AI4" s="198"/>
      <c r="AJ4" s="4"/>
      <c r="AK4" s="4"/>
      <c r="AL4" s="4"/>
      <c r="AQ4" s="198"/>
      <c r="AR4" s="198"/>
      <c r="AS4" s="198"/>
      <c r="AT4" s="4"/>
      <c r="AU4" s="4"/>
      <c r="AV4" s="4"/>
      <c r="BA4" s="198"/>
      <c r="BB4" s="198"/>
      <c r="BC4" s="198"/>
      <c r="BD4" s="4"/>
      <c r="BE4" s="4"/>
      <c r="BF4" s="4"/>
    </row>
    <row r="5" spans="1:60" ht="17.25" thickBot="1">
      <c r="A5" s="7" t="s">
        <v>53</v>
      </c>
      <c r="B5" s="7"/>
      <c r="C5" s="7"/>
      <c r="D5" s="7"/>
      <c r="E5" s="8"/>
      <c r="F5" s="9"/>
      <c r="G5" s="9"/>
      <c r="H5" s="9"/>
      <c r="I5" s="9"/>
      <c r="J5" s="34" t="s">
        <v>49</v>
      </c>
      <c r="K5" s="7" t="s">
        <v>37</v>
      </c>
      <c r="L5" s="7"/>
      <c r="M5" s="7"/>
      <c r="N5" s="7"/>
      <c r="O5" s="8"/>
      <c r="P5" s="9"/>
      <c r="Q5" s="9"/>
      <c r="R5" s="9"/>
      <c r="S5" s="9"/>
      <c r="T5" s="34" t="s">
        <v>49</v>
      </c>
      <c r="U5" s="7" t="s">
        <v>48</v>
      </c>
      <c r="V5" s="7"/>
      <c r="W5" s="7"/>
      <c r="X5" s="7"/>
      <c r="Y5" s="1"/>
      <c r="Z5" s="9"/>
      <c r="AA5" s="9"/>
      <c r="AB5" s="9"/>
      <c r="AC5" s="9"/>
      <c r="AD5" s="34" t="s">
        <v>49</v>
      </c>
      <c r="AE5" s="7" t="s">
        <v>50</v>
      </c>
      <c r="AF5" s="7"/>
      <c r="AG5" s="7"/>
      <c r="AH5" s="7"/>
      <c r="AI5" s="1"/>
      <c r="AJ5" s="9"/>
      <c r="AK5" s="9"/>
      <c r="AL5" s="9"/>
      <c r="AM5" s="9"/>
      <c r="AN5" s="34" t="s">
        <v>49</v>
      </c>
      <c r="AO5" s="7" t="s">
        <v>51</v>
      </c>
      <c r="AP5" s="7"/>
      <c r="AQ5" s="7"/>
      <c r="AR5" s="7"/>
      <c r="AS5" s="1"/>
      <c r="AT5" s="9"/>
      <c r="AU5" s="9"/>
      <c r="AV5" s="9"/>
      <c r="AW5" s="9"/>
      <c r="AX5" s="34" t="s">
        <v>49</v>
      </c>
      <c r="AY5" s="7" t="s">
        <v>52</v>
      </c>
      <c r="AZ5" s="7"/>
      <c r="BA5" s="7"/>
      <c r="BB5" s="7"/>
      <c r="BC5" s="1"/>
      <c r="BD5" s="9"/>
      <c r="BE5" s="9"/>
      <c r="BF5" s="9"/>
      <c r="BG5" s="9"/>
      <c r="BH5" s="34" t="s">
        <v>49</v>
      </c>
    </row>
    <row r="6" spans="1:60" ht="24" customHeight="1">
      <c r="A6" s="204"/>
      <c r="B6" s="16" t="s">
        <v>25</v>
      </c>
      <c r="C6" s="17" t="s">
        <v>26</v>
      </c>
      <c r="D6" s="17" t="s">
        <v>27</v>
      </c>
      <c r="E6" s="17" t="s">
        <v>28</v>
      </c>
      <c r="F6" s="18" t="s">
        <v>38</v>
      </c>
      <c r="G6" s="19" t="s">
        <v>39</v>
      </c>
      <c r="H6" s="207" t="s">
        <v>168</v>
      </c>
      <c r="I6" s="208"/>
      <c r="J6" s="199"/>
      <c r="K6" s="204"/>
      <c r="L6" s="16" t="s">
        <v>25</v>
      </c>
      <c r="M6" s="17" t="s">
        <v>26</v>
      </c>
      <c r="N6" s="17" t="s">
        <v>27</v>
      </c>
      <c r="O6" s="17" t="s">
        <v>28</v>
      </c>
      <c r="P6" s="18" t="s">
        <v>38</v>
      </c>
      <c r="Q6" s="19" t="s">
        <v>39</v>
      </c>
      <c r="R6" s="207" t="s">
        <v>168</v>
      </c>
      <c r="S6" s="208"/>
      <c r="T6" s="199"/>
      <c r="U6" s="204"/>
      <c r="V6" s="16" t="s">
        <v>25</v>
      </c>
      <c r="W6" s="17" t="s">
        <v>26</v>
      </c>
      <c r="X6" s="17" t="s">
        <v>27</v>
      </c>
      <c r="Y6" s="17" t="s">
        <v>28</v>
      </c>
      <c r="Z6" s="18" t="s">
        <v>38</v>
      </c>
      <c r="AA6" s="19" t="s">
        <v>39</v>
      </c>
      <c r="AB6" s="207" t="s">
        <v>168</v>
      </c>
      <c r="AC6" s="208"/>
      <c r="AD6" s="199"/>
      <c r="AE6" s="204"/>
      <c r="AF6" s="16" t="s">
        <v>25</v>
      </c>
      <c r="AG6" s="17" t="s">
        <v>26</v>
      </c>
      <c r="AH6" s="17" t="s">
        <v>27</v>
      </c>
      <c r="AI6" s="17" t="s">
        <v>28</v>
      </c>
      <c r="AJ6" s="18" t="s">
        <v>38</v>
      </c>
      <c r="AK6" s="19" t="s">
        <v>39</v>
      </c>
      <c r="AL6" s="207" t="s">
        <v>168</v>
      </c>
      <c r="AM6" s="208"/>
      <c r="AN6" s="199"/>
      <c r="AO6" s="204"/>
      <c r="AP6" s="16" t="s">
        <v>25</v>
      </c>
      <c r="AQ6" s="17" t="s">
        <v>26</v>
      </c>
      <c r="AR6" s="17" t="s">
        <v>27</v>
      </c>
      <c r="AS6" s="17" t="s">
        <v>28</v>
      </c>
      <c r="AT6" s="18" t="s">
        <v>38</v>
      </c>
      <c r="AU6" s="19" t="s">
        <v>39</v>
      </c>
      <c r="AV6" s="207" t="s">
        <v>168</v>
      </c>
      <c r="AW6" s="208"/>
      <c r="AX6" s="199"/>
      <c r="AY6" s="204"/>
      <c r="AZ6" s="16" t="s">
        <v>25</v>
      </c>
      <c r="BA6" s="17" t="s">
        <v>26</v>
      </c>
      <c r="BB6" s="17" t="s">
        <v>27</v>
      </c>
      <c r="BC6" s="17" t="s">
        <v>28</v>
      </c>
      <c r="BD6" s="18" t="s">
        <v>38</v>
      </c>
      <c r="BE6" s="19" t="s">
        <v>39</v>
      </c>
      <c r="BF6" s="207" t="s">
        <v>168</v>
      </c>
      <c r="BG6" s="208"/>
      <c r="BH6" s="199"/>
    </row>
    <row r="7" spans="1:60" ht="23.45" customHeight="1">
      <c r="A7" s="205"/>
      <c r="B7" s="20" t="s">
        <v>29</v>
      </c>
      <c r="C7" s="21" t="s">
        <v>30</v>
      </c>
      <c r="D7" s="21" t="s">
        <v>31</v>
      </c>
      <c r="E7" s="21" t="s">
        <v>32</v>
      </c>
      <c r="F7" s="22" t="s">
        <v>40</v>
      </c>
      <c r="G7" s="23" t="s">
        <v>41</v>
      </c>
      <c r="H7" s="202" t="s">
        <v>42</v>
      </c>
      <c r="I7" s="202" t="s">
        <v>43</v>
      </c>
      <c r="J7" s="200"/>
      <c r="K7" s="205"/>
      <c r="L7" s="20" t="s">
        <v>29</v>
      </c>
      <c r="M7" s="21" t="s">
        <v>30</v>
      </c>
      <c r="N7" s="21" t="s">
        <v>31</v>
      </c>
      <c r="O7" s="21" t="s">
        <v>32</v>
      </c>
      <c r="P7" s="22" t="s">
        <v>40</v>
      </c>
      <c r="Q7" s="23" t="s">
        <v>41</v>
      </c>
      <c r="R7" s="202" t="s">
        <v>42</v>
      </c>
      <c r="S7" s="202" t="s">
        <v>43</v>
      </c>
      <c r="T7" s="200"/>
      <c r="U7" s="205"/>
      <c r="V7" s="20" t="s">
        <v>29</v>
      </c>
      <c r="W7" s="21" t="s">
        <v>30</v>
      </c>
      <c r="X7" s="21" t="s">
        <v>31</v>
      </c>
      <c r="Y7" s="21" t="s">
        <v>32</v>
      </c>
      <c r="Z7" s="22" t="s">
        <v>40</v>
      </c>
      <c r="AA7" s="23" t="s">
        <v>41</v>
      </c>
      <c r="AB7" s="202" t="s">
        <v>42</v>
      </c>
      <c r="AC7" s="202" t="s">
        <v>43</v>
      </c>
      <c r="AD7" s="200"/>
      <c r="AE7" s="205"/>
      <c r="AF7" s="20" t="s">
        <v>29</v>
      </c>
      <c r="AG7" s="21" t="s">
        <v>30</v>
      </c>
      <c r="AH7" s="21" t="s">
        <v>31</v>
      </c>
      <c r="AI7" s="21" t="s">
        <v>32</v>
      </c>
      <c r="AJ7" s="22" t="s">
        <v>40</v>
      </c>
      <c r="AK7" s="23" t="s">
        <v>41</v>
      </c>
      <c r="AL7" s="202" t="s">
        <v>42</v>
      </c>
      <c r="AM7" s="202" t="s">
        <v>43</v>
      </c>
      <c r="AN7" s="200"/>
      <c r="AO7" s="205"/>
      <c r="AP7" s="20" t="s">
        <v>29</v>
      </c>
      <c r="AQ7" s="21" t="s">
        <v>30</v>
      </c>
      <c r="AR7" s="21" t="s">
        <v>31</v>
      </c>
      <c r="AS7" s="21" t="s">
        <v>32</v>
      </c>
      <c r="AT7" s="22" t="s">
        <v>40</v>
      </c>
      <c r="AU7" s="23" t="s">
        <v>41</v>
      </c>
      <c r="AV7" s="202" t="s">
        <v>42</v>
      </c>
      <c r="AW7" s="202" t="s">
        <v>43</v>
      </c>
      <c r="AX7" s="200"/>
      <c r="AY7" s="205"/>
      <c r="AZ7" s="20" t="s">
        <v>29</v>
      </c>
      <c r="BA7" s="21" t="s">
        <v>30</v>
      </c>
      <c r="BB7" s="21" t="s">
        <v>31</v>
      </c>
      <c r="BC7" s="21" t="s">
        <v>32</v>
      </c>
      <c r="BD7" s="22" t="s">
        <v>40</v>
      </c>
      <c r="BE7" s="23" t="s">
        <v>41</v>
      </c>
      <c r="BF7" s="202" t="s">
        <v>42</v>
      </c>
      <c r="BG7" s="202" t="s">
        <v>43</v>
      </c>
      <c r="BH7" s="200"/>
    </row>
    <row r="8" spans="1:60" ht="21.6" customHeight="1" thickBot="1">
      <c r="A8" s="206"/>
      <c r="B8" s="24" t="s">
        <v>33</v>
      </c>
      <c r="C8" s="25" t="s">
        <v>34</v>
      </c>
      <c r="D8" s="26" t="s">
        <v>35</v>
      </c>
      <c r="E8" s="25" t="s">
        <v>36</v>
      </c>
      <c r="F8" s="27" t="s">
        <v>44</v>
      </c>
      <c r="G8" s="28" t="s">
        <v>45</v>
      </c>
      <c r="H8" s="203"/>
      <c r="I8" s="203"/>
      <c r="J8" s="201"/>
      <c r="K8" s="206"/>
      <c r="L8" s="24" t="s">
        <v>33</v>
      </c>
      <c r="M8" s="25" t="s">
        <v>34</v>
      </c>
      <c r="N8" s="26" t="s">
        <v>35</v>
      </c>
      <c r="O8" s="25" t="s">
        <v>36</v>
      </c>
      <c r="P8" s="27" t="s">
        <v>44</v>
      </c>
      <c r="Q8" s="28" t="s">
        <v>45</v>
      </c>
      <c r="R8" s="203"/>
      <c r="S8" s="203"/>
      <c r="T8" s="201"/>
      <c r="U8" s="206"/>
      <c r="V8" s="24" t="s">
        <v>33</v>
      </c>
      <c r="W8" s="25" t="s">
        <v>34</v>
      </c>
      <c r="X8" s="26" t="s">
        <v>35</v>
      </c>
      <c r="Y8" s="25" t="s">
        <v>36</v>
      </c>
      <c r="Z8" s="27" t="s">
        <v>44</v>
      </c>
      <c r="AA8" s="28" t="s">
        <v>45</v>
      </c>
      <c r="AB8" s="203"/>
      <c r="AC8" s="203"/>
      <c r="AD8" s="201"/>
      <c r="AE8" s="206"/>
      <c r="AF8" s="24" t="s">
        <v>33</v>
      </c>
      <c r="AG8" s="25" t="s">
        <v>34</v>
      </c>
      <c r="AH8" s="26" t="s">
        <v>35</v>
      </c>
      <c r="AI8" s="25" t="s">
        <v>36</v>
      </c>
      <c r="AJ8" s="27" t="s">
        <v>44</v>
      </c>
      <c r="AK8" s="28" t="s">
        <v>45</v>
      </c>
      <c r="AL8" s="203"/>
      <c r="AM8" s="203"/>
      <c r="AN8" s="201"/>
      <c r="AO8" s="206"/>
      <c r="AP8" s="24" t="s">
        <v>33</v>
      </c>
      <c r="AQ8" s="25" t="s">
        <v>34</v>
      </c>
      <c r="AR8" s="26" t="s">
        <v>35</v>
      </c>
      <c r="AS8" s="25" t="s">
        <v>36</v>
      </c>
      <c r="AT8" s="27" t="s">
        <v>44</v>
      </c>
      <c r="AU8" s="28" t="s">
        <v>45</v>
      </c>
      <c r="AV8" s="203"/>
      <c r="AW8" s="203"/>
      <c r="AX8" s="201"/>
      <c r="AY8" s="206"/>
      <c r="AZ8" s="24" t="s">
        <v>33</v>
      </c>
      <c r="BA8" s="25" t="s">
        <v>34</v>
      </c>
      <c r="BB8" s="26" t="s">
        <v>35</v>
      </c>
      <c r="BC8" s="25" t="s">
        <v>36</v>
      </c>
      <c r="BD8" s="27" t="s">
        <v>44</v>
      </c>
      <c r="BE8" s="28" t="s">
        <v>45</v>
      </c>
      <c r="BF8" s="203"/>
      <c r="BG8" s="203"/>
      <c r="BH8" s="201"/>
    </row>
    <row r="9" spans="1:60" ht="40.15" customHeight="1" thickTop="1">
      <c r="A9" s="29" t="s">
        <v>7</v>
      </c>
      <c r="B9" s="30">
        <v>90731916</v>
      </c>
      <c r="C9" s="30">
        <v>51724216</v>
      </c>
      <c r="D9" s="30">
        <v>39007700</v>
      </c>
      <c r="E9" s="30">
        <v>8260469</v>
      </c>
      <c r="F9" s="30">
        <v>426941</v>
      </c>
      <c r="G9" s="30">
        <v>30320290</v>
      </c>
      <c r="H9" s="30">
        <v>87908700</v>
      </c>
      <c r="I9" s="30">
        <v>36757626</v>
      </c>
      <c r="J9" s="33" t="s">
        <v>14</v>
      </c>
      <c r="K9" s="29" t="s">
        <v>7</v>
      </c>
      <c r="L9" s="30">
        <v>6294093.6742965709</v>
      </c>
      <c r="M9" s="30">
        <v>2897651.5238007642</v>
      </c>
      <c r="N9" s="30">
        <v>3396442.1504958067</v>
      </c>
      <c r="O9" s="30">
        <v>523633.99644607696</v>
      </c>
      <c r="P9" s="30">
        <v>38410.613224805551</v>
      </c>
      <c r="Q9" s="30">
        <v>2834397.539899365</v>
      </c>
      <c r="R9" s="30">
        <v>5971341.8542851387</v>
      </c>
      <c r="S9" s="30">
        <v>3188011.8539100871</v>
      </c>
      <c r="T9" s="33" t="s">
        <v>14</v>
      </c>
      <c r="U9" s="29" t="s">
        <v>7</v>
      </c>
      <c r="V9" s="30">
        <v>25647797.027964473</v>
      </c>
      <c r="W9" s="30">
        <v>15851515.501097899</v>
      </c>
      <c r="X9" s="30">
        <v>9796281.5268665757</v>
      </c>
      <c r="Y9" s="30">
        <v>2249186.7802058514</v>
      </c>
      <c r="Z9" s="30">
        <v>106582.65165112063</v>
      </c>
      <c r="AA9" s="30">
        <v>7440512.0916448329</v>
      </c>
      <c r="AB9" s="30">
        <v>24622545.144916162</v>
      </c>
      <c r="AC9" s="30">
        <v>9147365.7052705176</v>
      </c>
      <c r="AD9" s="33" t="s">
        <v>14</v>
      </c>
      <c r="AE9" s="29" t="s">
        <v>7</v>
      </c>
      <c r="AF9" s="30">
        <v>5627859.4030213775</v>
      </c>
      <c r="AG9" s="30">
        <v>2573032.7814175724</v>
      </c>
      <c r="AH9" s="30">
        <v>3054826.6216038065</v>
      </c>
      <c r="AI9" s="30">
        <v>538905.07896748232</v>
      </c>
      <c r="AJ9" s="30">
        <v>43991.842198776532</v>
      </c>
      <c r="AK9" s="30">
        <v>2471929.699902432</v>
      </c>
      <c r="AL9" s="30">
        <v>5352109.9037146531</v>
      </c>
      <c r="AM9" s="30">
        <v>2859897.7875960749</v>
      </c>
      <c r="AN9" s="33" t="s">
        <v>14</v>
      </c>
      <c r="AO9" s="29" t="s">
        <v>7</v>
      </c>
      <c r="AP9" s="30">
        <v>19467529.593502343</v>
      </c>
      <c r="AQ9" s="30">
        <v>9813376.7316341083</v>
      </c>
      <c r="AR9" s="30">
        <v>9654152.8618682381</v>
      </c>
      <c r="AS9" s="30">
        <v>1930729.2920648186</v>
      </c>
      <c r="AT9" s="30">
        <v>106793.08586257166</v>
      </c>
      <c r="AU9" s="30">
        <v>7616630.4763822565</v>
      </c>
      <c r="AV9" s="30">
        <v>19114960.024855301</v>
      </c>
      <c r="AW9" s="30">
        <v>9186784.7529734727</v>
      </c>
      <c r="AX9" s="33" t="s">
        <v>14</v>
      </c>
      <c r="AY9" s="29" t="s">
        <v>7</v>
      </c>
      <c r="AZ9" s="30">
        <v>33694636.303938724</v>
      </c>
      <c r="BA9" s="30">
        <v>20588639.463483829</v>
      </c>
      <c r="BB9" s="30">
        <v>13105996.840454897</v>
      </c>
      <c r="BC9" s="30">
        <v>3018013.8524805694</v>
      </c>
      <c r="BD9" s="30">
        <v>131162.80699012446</v>
      </c>
      <c r="BE9" s="30">
        <v>9956820.1523556486</v>
      </c>
      <c r="BF9" s="30">
        <v>32868925.78304505</v>
      </c>
      <c r="BG9" s="30">
        <v>12382866.720210353</v>
      </c>
      <c r="BH9" s="33" t="s">
        <v>14</v>
      </c>
    </row>
    <row r="10" spans="1:60" ht="25.5" customHeight="1">
      <c r="A10" s="10" t="s">
        <v>0</v>
      </c>
      <c r="B10" s="11">
        <v>227291</v>
      </c>
      <c r="C10" s="11">
        <v>123617</v>
      </c>
      <c r="D10" s="11">
        <v>103674</v>
      </c>
      <c r="E10" s="11">
        <v>14047</v>
      </c>
      <c r="F10" s="11">
        <v>-3812</v>
      </c>
      <c r="G10" s="11">
        <v>93439</v>
      </c>
      <c r="H10" s="11">
        <v>209487</v>
      </c>
      <c r="I10" s="12">
        <v>91713</v>
      </c>
      <c r="J10" s="105" t="s">
        <v>24</v>
      </c>
      <c r="K10" s="10" t="s">
        <v>0</v>
      </c>
      <c r="L10" s="11">
        <v>7594.7416918610224</v>
      </c>
      <c r="M10" s="11">
        <v>3773.0020375301779</v>
      </c>
      <c r="N10" s="11">
        <v>3821.7396543308441</v>
      </c>
      <c r="O10" s="11">
        <v>502.73832076050365</v>
      </c>
      <c r="P10" s="11">
        <v>79.56667054230951</v>
      </c>
      <c r="Q10" s="11">
        <v>3239.4346630280311</v>
      </c>
      <c r="R10" s="11">
        <v>7108.5933757902749</v>
      </c>
      <c r="S10" s="12">
        <v>3549.8794388694782</v>
      </c>
      <c r="T10" s="105" t="s">
        <v>24</v>
      </c>
      <c r="U10" s="10" t="s">
        <v>0</v>
      </c>
      <c r="V10" s="11">
        <v>17896.626955414449</v>
      </c>
      <c r="W10" s="11">
        <v>9634.797446903578</v>
      </c>
      <c r="X10" s="11">
        <v>8261.8295085108693</v>
      </c>
      <c r="Y10" s="11">
        <v>1090.6339839536759</v>
      </c>
      <c r="Z10" s="11">
        <v>-411.17471643004438</v>
      </c>
      <c r="AA10" s="11">
        <v>7582.3702409872376</v>
      </c>
      <c r="AB10" s="11">
        <v>16385.630573380342</v>
      </c>
      <c r="AC10" s="12">
        <v>7283.4175949014589</v>
      </c>
      <c r="AD10" s="105" t="s">
        <v>24</v>
      </c>
      <c r="AE10" s="10" t="s">
        <v>0</v>
      </c>
      <c r="AF10" s="11">
        <v>33999.92401516113</v>
      </c>
      <c r="AG10" s="11">
        <v>18128.704100119103</v>
      </c>
      <c r="AH10" s="11">
        <v>15871.219915042033</v>
      </c>
      <c r="AI10" s="11">
        <v>2071.9770142270786</v>
      </c>
      <c r="AJ10" s="11">
        <v>-792.49476196337901</v>
      </c>
      <c r="AK10" s="11">
        <v>14591.737662778332</v>
      </c>
      <c r="AL10" s="11">
        <v>31034.689058594566</v>
      </c>
      <c r="AM10" s="12">
        <v>13689.857621485664</v>
      </c>
      <c r="AN10" s="105" t="s">
        <v>24</v>
      </c>
      <c r="AO10" s="10" t="s">
        <v>0</v>
      </c>
      <c r="AP10" s="11">
        <v>41389.118967299022</v>
      </c>
      <c r="AQ10" s="11">
        <v>23194.798143093889</v>
      </c>
      <c r="AR10" s="11">
        <v>18194.320824205133</v>
      </c>
      <c r="AS10" s="11">
        <v>2587.2682765069576</v>
      </c>
      <c r="AT10" s="11">
        <v>-450.5913945307363</v>
      </c>
      <c r="AU10" s="11">
        <v>16057.643942228913</v>
      </c>
      <c r="AV10" s="11">
        <v>38535.860991992384</v>
      </c>
      <c r="AW10" s="12">
        <v>16472.110114304895</v>
      </c>
      <c r="AX10" s="105" t="s">
        <v>24</v>
      </c>
      <c r="AY10" s="10" t="s">
        <v>0</v>
      </c>
      <c r="AZ10" s="11">
        <v>126410.591093758</v>
      </c>
      <c r="BA10" s="11">
        <v>68885.699706520711</v>
      </c>
      <c r="BB10" s="11">
        <v>57524.891387237294</v>
      </c>
      <c r="BC10" s="11">
        <v>7794.3825693502877</v>
      </c>
      <c r="BD10" s="11">
        <v>-2237.3058702193243</v>
      </c>
      <c r="BE10" s="11">
        <v>51967.814688106337</v>
      </c>
      <c r="BF10" s="11">
        <v>116452.62167625921</v>
      </c>
      <c r="BG10" s="12">
        <v>50774.408212091213</v>
      </c>
      <c r="BH10" s="105" t="s">
        <v>24</v>
      </c>
    </row>
    <row r="11" spans="1:60" ht="25.5" customHeight="1">
      <c r="A11" s="10" t="s">
        <v>1</v>
      </c>
      <c r="B11" s="11">
        <v>10140</v>
      </c>
      <c r="C11" s="11">
        <v>5659</v>
      </c>
      <c r="D11" s="11">
        <v>4481</v>
      </c>
      <c r="E11" s="11">
        <v>866</v>
      </c>
      <c r="F11" s="11">
        <v>31</v>
      </c>
      <c r="G11" s="11">
        <v>3584</v>
      </c>
      <c r="H11" s="11">
        <v>9148</v>
      </c>
      <c r="I11" s="12">
        <v>4510</v>
      </c>
      <c r="J11" s="106" t="s">
        <v>15</v>
      </c>
      <c r="K11" s="10" t="s">
        <v>1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2">
        <v>0</v>
      </c>
      <c r="T11" s="106" t="s">
        <v>15</v>
      </c>
      <c r="U11" s="10" t="s">
        <v>1</v>
      </c>
      <c r="V11" s="11">
        <v>4353.7205400000003</v>
      </c>
      <c r="W11" s="11">
        <v>2429.7538989999998</v>
      </c>
      <c r="X11" s="11">
        <v>1923.966641</v>
      </c>
      <c r="Y11" s="11">
        <v>371.82662599999998</v>
      </c>
      <c r="Z11" s="11">
        <v>13.310191</v>
      </c>
      <c r="AA11" s="11">
        <v>1538.8298239999999</v>
      </c>
      <c r="AB11" s="11">
        <v>3927.6618508656998</v>
      </c>
      <c r="AC11" s="12">
        <v>1936.6477821885128</v>
      </c>
      <c r="AD11" s="106" t="s">
        <v>15</v>
      </c>
      <c r="AE11" s="10" t="s">
        <v>1</v>
      </c>
      <c r="AF11" s="11">
        <v>281.30387999999999</v>
      </c>
      <c r="AG11" s="11">
        <v>156.99197799999999</v>
      </c>
      <c r="AH11" s="11">
        <v>124.311902</v>
      </c>
      <c r="AI11" s="11">
        <v>24.024571999999999</v>
      </c>
      <c r="AJ11" s="11">
        <v>0.86000199999999993</v>
      </c>
      <c r="AK11" s="11">
        <v>99.427328000000003</v>
      </c>
      <c r="AL11" s="11">
        <v>0</v>
      </c>
      <c r="AM11" s="12">
        <v>0</v>
      </c>
      <c r="AN11" s="106" t="s">
        <v>15</v>
      </c>
      <c r="AO11" s="10" t="s">
        <v>1</v>
      </c>
      <c r="AP11" s="11">
        <v>27.033239999999999</v>
      </c>
      <c r="AQ11" s="11">
        <v>15.086893999999999</v>
      </c>
      <c r="AR11" s="11">
        <v>11.946346</v>
      </c>
      <c r="AS11" s="11">
        <v>2.3087559999999998</v>
      </c>
      <c r="AT11" s="11">
        <v>8.2645999999999997E-2</v>
      </c>
      <c r="AU11" s="11">
        <v>9.554943999999999</v>
      </c>
      <c r="AV11" s="11">
        <v>0</v>
      </c>
      <c r="AW11" s="12">
        <v>0</v>
      </c>
      <c r="AX11" s="106" t="s">
        <v>15</v>
      </c>
      <c r="AY11" s="10" t="s">
        <v>1</v>
      </c>
      <c r="AZ11" s="11">
        <v>5477.9423400000005</v>
      </c>
      <c r="BA11" s="11">
        <v>3057.1672290000001</v>
      </c>
      <c r="BB11" s="11">
        <v>2420.7751109999999</v>
      </c>
      <c r="BC11" s="11">
        <v>467.84004600000003</v>
      </c>
      <c r="BD11" s="11">
        <v>16.747161000000002</v>
      </c>
      <c r="BE11" s="11">
        <v>1936.1879040000001</v>
      </c>
      <c r="BF11" s="11">
        <v>0</v>
      </c>
      <c r="BG11" s="12">
        <v>0</v>
      </c>
      <c r="BH11" s="106" t="s">
        <v>15</v>
      </c>
    </row>
    <row r="12" spans="1:60" ht="25.5" customHeight="1">
      <c r="A12" s="10" t="s">
        <v>2</v>
      </c>
      <c r="B12" s="11">
        <v>38298063</v>
      </c>
      <c r="C12" s="11">
        <v>27884817</v>
      </c>
      <c r="D12" s="11">
        <v>10413246</v>
      </c>
      <c r="E12" s="11">
        <v>3331322</v>
      </c>
      <c r="F12" s="11">
        <v>64365</v>
      </c>
      <c r="G12" s="11">
        <v>7017559</v>
      </c>
      <c r="H12" s="11">
        <v>38296113</v>
      </c>
      <c r="I12" s="12">
        <v>10134325</v>
      </c>
      <c r="J12" s="106" t="s">
        <v>16</v>
      </c>
      <c r="K12" s="10" t="s">
        <v>2</v>
      </c>
      <c r="L12" s="11">
        <v>160316.35291308543</v>
      </c>
      <c r="M12" s="11">
        <v>106391.6541220122</v>
      </c>
      <c r="N12" s="11">
        <v>53924.698791073235</v>
      </c>
      <c r="O12" s="11">
        <v>9094.2539433166803</v>
      </c>
      <c r="P12" s="11">
        <v>266.73588188886845</v>
      </c>
      <c r="Q12" s="11">
        <v>44563.708965867685</v>
      </c>
      <c r="R12" s="11">
        <v>157351.24765985316</v>
      </c>
      <c r="S12" s="12">
        <v>53234.775113233401</v>
      </c>
      <c r="T12" s="106" t="s">
        <v>16</v>
      </c>
      <c r="U12" s="10" t="s">
        <v>2</v>
      </c>
      <c r="V12" s="11">
        <v>11701606.36772484</v>
      </c>
      <c r="W12" s="11">
        <v>9373721.3634993173</v>
      </c>
      <c r="X12" s="11">
        <v>2327885.0042255195</v>
      </c>
      <c r="Y12" s="11">
        <v>929987.97074523603</v>
      </c>
      <c r="Z12" s="11">
        <v>12294.792414948201</v>
      </c>
      <c r="AA12" s="11">
        <v>1385602.2410653362</v>
      </c>
      <c r="AB12" s="11">
        <v>11425578.369246366</v>
      </c>
      <c r="AC12" s="12">
        <v>2170110.6946414141</v>
      </c>
      <c r="AD12" s="106" t="s">
        <v>16</v>
      </c>
      <c r="AE12" s="10" t="s">
        <v>2</v>
      </c>
      <c r="AF12" s="11">
        <v>181576.31826841534</v>
      </c>
      <c r="AG12" s="11">
        <v>131511.28676277911</v>
      </c>
      <c r="AH12" s="11">
        <v>50065.031505636267</v>
      </c>
      <c r="AI12" s="11">
        <v>11947.554108988166</v>
      </c>
      <c r="AJ12" s="11">
        <v>344.13535141641398</v>
      </c>
      <c r="AK12" s="11">
        <v>37773.342045231693</v>
      </c>
      <c r="AL12" s="11">
        <v>182668.28899394075</v>
      </c>
      <c r="AM12" s="12">
        <v>47810.86649218719</v>
      </c>
      <c r="AN12" s="106" t="s">
        <v>16</v>
      </c>
      <c r="AO12" s="10" t="s">
        <v>2</v>
      </c>
      <c r="AP12" s="11">
        <v>5742760.1086164797</v>
      </c>
      <c r="AQ12" s="11">
        <v>3732192.9881333127</v>
      </c>
      <c r="AR12" s="11">
        <v>2010567.120483167</v>
      </c>
      <c r="AS12" s="11">
        <v>651690.72222122236</v>
      </c>
      <c r="AT12" s="11">
        <v>9323.2537113515609</v>
      </c>
      <c r="AU12" s="11">
        <v>1349553.1445505929</v>
      </c>
      <c r="AV12" s="11">
        <v>6160939.1215836965</v>
      </c>
      <c r="AW12" s="12">
        <v>2096698.6960413442</v>
      </c>
      <c r="AX12" s="106" t="s">
        <v>16</v>
      </c>
      <c r="AY12" s="10" t="s">
        <v>2</v>
      </c>
      <c r="AZ12" s="11">
        <v>20511803.852477182</v>
      </c>
      <c r="BA12" s="11">
        <v>14540999.70748258</v>
      </c>
      <c r="BB12" s="11">
        <v>5970804.1449946035</v>
      </c>
      <c r="BC12" s="11">
        <v>1728601.4989812369</v>
      </c>
      <c r="BD12" s="11">
        <v>42136.082640394961</v>
      </c>
      <c r="BE12" s="11">
        <v>4200066.5633729715</v>
      </c>
      <c r="BF12" s="11">
        <v>20398670.90616278</v>
      </c>
      <c r="BG12" s="12">
        <v>5770408.2468132619</v>
      </c>
      <c r="BH12" s="106" t="s">
        <v>16</v>
      </c>
    </row>
    <row r="13" spans="1:60" ht="25.5" customHeight="1">
      <c r="A13" s="13" t="s">
        <v>157</v>
      </c>
      <c r="B13" s="11">
        <v>1774973</v>
      </c>
      <c r="C13" s="11">
        <v>1374870</v>
      </c>
      <c r="D13" s="11">
        <v>400103</v>
      </c>
      <c r="E13" s="11">
        <v>172602</v>
      </c>
      <c r="F13" s="11">
        <v>2230</v>
      </c>
      <c r="G13" s="11">
        <v>225271</v>
      </c>
      <c r="H13" s="11">
        <v>2091358</v>
      </c>
      <c r="I13" s="12">
        <v>601919</v>
      </c>
      <c r="J13" s="105" t="s">
        <v>163</v>
      </c>
      <c r="K13" s="13" t="s">
        <v>157</v>
      </c>
      <c r="L13" s="11">
        <v>132175.66837429829</v>
      </c>
      <c r="M13" s="11">
        <v>102522.48396269584</v>
      </c>
      <c r="N13" s="11">
        <v>29653.184411602444</v>
      </c>
      <c r="O13" s="11">
        <v>12820.946927515648</v>
      </c>
      <c r="P13" s="11">
        <v>166.05956748797175</v>
      </c>
      <c r="Q13" s="11">
        <v>16666.177916598826</v>
      </c>
      <c r="R13" s="11">
        <v>155118.34651485365</v>
      </c>
      <c r="S13" s="12">
        <v>44184.148661584397</v>
      </c>
      <c r="T13" s="105" t="s">
        <v>163</v>
      </c>
      <c r="U13" s="13" t="s">
        <v>157</v>
      </c>
      <c r="V13" s="11">
        <v>404310.23276447592</v>
      </c>
      <c r="W13" s="11">
        <v>317875.44490131078</v>
      </c>
      <c r="X13" s="11">
        <v>86434.787863165111</v>
      </c>
      <c r="Y13" s="11">
        <v>38245.981765709636</v>
      </c>
      <c r="Z13" s="11">
        <v>507.948807561092</v>
      </c>
      <c r="AA13" s="11">
        <v>47680.857289894382</v>
      </c>
      <c r="AB13" s="11">
        <v>478118.64790039178</v>
      </c>
      <c r="AC13" s="12">
        <v>130447.16115649995</v>
      </c>
      <c r="AD13" s="105" t="s">
        <v>163</v>
      </c>
      <c r="AE13" s="13" t="s">
        <v>157</v>
      </c>
      <c r="AF13" s="11">
        <v>193317.76761592177</v>
      </c>
      <c r="AG13" s="11">
        <v>152509.88626429971</v>
      </c>
      <c r="AH13" s="11">
        <v>40807.88135162204</v>
      </c>
      <c r="AI13" s="11">
        <v>18168.639116777529</v>
      </c>
      <c r="AJ13" s="11">
        <v>242.87071728405584</v>
      </c>
      <c r="AK13" s="11">
        <v>22396.371517560459</v>
      </c>
      <c r="AL13" s="11">
        <v>229292.13064901507</v>
      </c>
      <c r="AM13" s="12">
        <v>61385.440763922496</v>
      </c>
      <c r="AN13" s="105" t="s">
        <v>163</v>
      </c>
      <c r="AO13" s="13" t="s">
        <v>157</v>
      </c>
      <c r="AP13" s="11">
        <v>494003.48330960516</v>
      </c>
      <c r="AQ13" s="11">
        <v>384763.16298645973</v>
      </c>
      <c r="AR13" s="11">
        <v>109240.32032314535</v>
      </c>
      <c r="AS13" s="11">
        <v>47556.701306816416</v>
      </c>
      <c r="AT13" s="11">
        <v>620.6406474706522</v>
      </c>
      <c r="AU13" s="11">
        <v>61062.978368858268</v>
      </c>
      <c r="AV13" s="11">
        <v>583055.16114571481</v>
      </c>
      <c r="AW13" s="12">
        <v>164814.45892090132</v>
      </c>
      <c r="AX13" s="105" t="s">
        <v>163</v>
      </c>
      <c r="AY13" s="13" t="s">
        <v>157</v>
      </c>
      <c r="AZ13" s="11">
        <v>551165.84793569904</v>
      </c>
      <c r="BA13" s="11">
        <v>417199.02188523399</v>
      </c>
      <c r="BB13" s="11">
        <v>133966.82605046508</v>
      </c>
      <c r="BC13" s="11">
        <v>55809.730883180775</v>
      </c>
      <c r="BD13" s="11">
        <v>692.4802601962283</v>
      </c>
      <c r="BE13" s="11">
        <v>77464.614907088064</v>
      </c>
      <c r="BF13" s="11">
        <v>645464.03990465496</v>
      </c>
      <c r="BG13" s="12">
        <v>200493.77418509437</v>
      </c>
      <c r="BH13" s="105" t="s">
        <v>163</v>
      </c>
    </row>
    <row r="14" spans="1:60" ht="25.5" customHeight="1">
      <c r="A14" s="10" t="s">
        <v>3</v>
      </c>
      <c r="B14" s="11">
        <v>5451448</v>
      </c>
      <c r="C14" s="11">
        <v>3264198</v>
      </c>
      <c r="D14" s="11">
        <v>2187250</v>
      </c>
      <c r="E14" s="11">
        <v>107401</v>
      </c>
      <c r="F14" s="11">
        <v>11914</v>
      </c>
      <c r="G14" s="11">
        <v>2067935</v>
      </c>
      <c r="H14" s="11">
        <v>4937094</v>
      </c>
      <c r="I14" s="12">
        <v>1819536</v>
      </c>
      <c r="J14" s="106" t="s">
        <v>17</v>
      </c>
      <c r="K14" s="10" t="s">
        <v>3</v>
      </c>
      <c r="L14" s="11">
        <v>771775.43888332078</v>
      </c>
      <c r="M14" s="11">
        <v>463638.43369475682</v>
      </c>
      <c r="N14" s="11">
        <v>308137.00518856407</v>
      </c>
      <c r="O14" s="11">
        <v>14882.70790265198</v>
      </c>
      <c r="P14" s="11">
        <v>1686.5924426023078</v>
      </c>
      <c r="Q14" s="11">
        <v>291567.70484330971</v>
      </c>
      <c r="R14" s="11">
        <v>698995.61724563024</v>
      </c>
      <c r="S14" s="12">
        <v>256518.61573397712</v>
      </c>
      <c r="T14" s="106" t="s">
        <v>17</v>
      </c>
      <c r="U14" s="10" t="s">
        <v>3</v>
      </c>
      <c r="V14" s="11">
        <v>804182.40176551952</v>
      </c>
      <c r="W14" s="11">
        <v>480997.15014784841</v>
      </c>
      <c r="X14" s="11">
        <v>323185.25161767111</v>
      </c>
      <c r="Y14" s="11">
        <v>16031.515693547784</v>
      </c>
      <c r="Z14" s="11">
        <v>1757.592151787904</v>
      </c>
      <c r="AA14" s="11">
        <v>305396.14377233543</v>
      </c>
      <c r="AB14" s="11">
        <v>728485.73293495143</v>
      </c>
      <c r="AC14" s="12">
        <v>269612.45407372632</v>
      </c>
      <c r="AD14" s="106" t="s">
        <v>17</v>
      </c>
      <c r="AE14" s="10" t="s">
        <v>3</v>
      </c>
      <c r="AF14" s="11">
        <v>624249.06443587143</v>
      </c>
      <c r="AG14" s="11">
        <v>373175.03923432075</v>
      </c>
      <c r="AH14" s="11">
        <v>251074.02520155074</v>
      </c>
      <c r="AI14" s="11">
        <v>12135.844136526919</v>
      </c>
      <c r="AJ14" s="11">
        <v>1364.3677255715622</v>
      </c>
      <c r="AK14" s="11">
        <v>237573.81333945229</v>
      </c>
      <c r="AL14" s="11">
        <v>566236.07668816904</v>
      </c>
      <c r="AM14" s="12">
        <v>208805.85171939686</v>
      </c>
      <c r="AN14" s="106" t="s">
        <v>17</v>
      </c>
      <c r="AO14" s="10" t="s">
        <v>3</v>
      </c>
      <c r="AP14" s="11">
        <v>1571532.8218553525</v>
      </c>
      <c r="AQ14" s="11">
        <v>942737.85783513729</v>
      </c>
      <c r="AR14" s="11">
        <v>628794.96402021532</v>
      </c>
      <c r="AS14" s="11">
        <v>30886.790920564286</v>
      </c>
      <c r="AT14" s="11">
        <v>3434.1832528053178</v>
      </c>
      <c r="AU14" s="11">
        <v>594473.98984684562</v>
      </c>
      <c r="AV14" s="11">
        <v>1421846.8799625603</v>
      </c>
      <c r="AW14" s="12">
        <v>522109.19462545327</v>
      </c>
      <c r="AX14" s="106" t="s">
        <v>17</v>
      </c>
      <c r="AY14" s="10" t="s">
        <v>3</v>
      </c>
      <c r="AZ14" s="11">
        <v>1679708.2730599353</v>
      </c>
      <c r="BA14" s="11">
        <v>1003649.5190879366</v>
      </c>
      <c r="BB14" s="11">
        <v>676058.75397199881</v>
      </c>
      <c r="BC14" s="11">
        <v>33464.141346709024</v>
      </c>
      <c r="BD14" s="11">
        <v>3671.264427232908</v>
      </c>
      <c r="BE14" s="11">
        <v>638923.34819805692</v>
      </c>
      <c r="BF14" s="11">
        <v>1521586.311435882</v>
      </c>
      <c r="BG14" s="12">
        <v>562464.6390005321</v>
      </c>
      <c r="BH14" s="106" t="s">
        <v>17</v>
      </c>
    </row>
    <row r="15" spans="1:60" ht="25.5" customHeight="1">
      <c r="A15" s="10" t="s">
        <v>158</v>
      </c>
      <c r="B15" s="11">
        <v>5128574</v>
      </c>
      <c r="C15" s="11">
        <v>2508887</v>
      </c>
      <c r="D15" s="11">
        <v>2619687</v>
      </c>
      <c r="E15" s="11">
        <v>194625</v>
      </c>
      <c r="F15" s="11">
        <v>34460</v>
      </c>
      <c r="G15" s="11">
        <v>2390602</v>
      </c>
      <c r="H15" s="11">
        <v>5075951</v>
      </c>
      <c r="I15" s="12">
        <v>2654561</v>
      </c>
      <c r="J15" s="105" t="s">
        <v>18</v>
      </c>
      <c r="K15" s="10" t="s">
        <v>158</v>
      </c>
      <c r="L15" s="11">
        <v>500301.82756871358</v>
      </c>
      <c r="M15" s="11">
        <v>238560.51659347536</v>
      </c>
      <c r="N15" s="11">
        <v>261741.31097523839</v>
      </c>
      <c r="O15" s="11">
        <v>19495.97979329569</v>
      </c>
      <c r="P15" s="11">
        <v>3361.5951137499974</v>
      </c>
      <c r="Q15" s="11">
        <v>238883.73606819252</v>
      </c>
      <c r="R15" s="11">
        <v>494967.39960561594</v>
      </c>
      <c r="S15" s="12">
        <v>264714.58683619753</v>
      </c>
      <c r="T15" s="105" t="s">
        <v>18</v>
      </c>
      <c r="U15" s="10" t="s">
        <v>158</v>
      </c>
      <c r="V15" s="11">
        <v>1449584.6341615748</v>
      </c>
      <c r="W15" s="11">
        <v>707459.06706067198</v>
      </c>
      <c r="X15" s="11">
        <v>742125.56710090267</v>
      </c>
      <c r="Y15" s="11">
        <v>55148.464965429564</v>
      </c>
      <c r="Z15" s="11">
        <v>9740.1529124372209</v>
      </c>
      <c r="AA15" s="11">
        <v>677236.94922303595</v>
      </c>
      <c r="AB15" s="11">
        <v>1435111.2208968268</v>
      </c>
      <c r="AC15" s="12">
        <v>752387.26578997425</v>
      </c>
      <c r="AD15" s="105" t="s">
        <v>18</v>
      </c>
      <c r="AE15" s="10" t="s">
        <v>158</v>
      </c>
      <c r="AF15" s="11">
        <v>428681.12741876818</v>
      </c>
      <c r="AG15" s="11">
        <v>205659.5438934121</v>
      </c>
      <c r="AH15" s="11">
        <v>223021.58352535611</v>
      </c>
      <c r="AI15" s="11">
        <v>16601.961102900219</v>
      </c>
      <c r="AJ15" s="11">
        <v>2880.3915252984029</v>
      </c>
      <c r="AK15" s="11">
        <v>203539.23089715745</v>
      </c>
      <c r="AL15" s="11">
        <v>424324.8433355756</v>
      </c>
      <c r="AM15" s="12">
        <v>225838.25465564441</v>
      </c>
      <c r="AN15" s="105" t="s">
        <v>18</v>
      </c>
      <c r="AO15" s="10" t="s">
        <v>158</v>
      </c>
      <c r="AP15" s="11">
        <v>1404862.2956309984</v>
      </c>
      <c r="AQ15" s="11">
        <v>695118.45776855724</v>
      </c>
      <c r="AR15" s="11">
        <v>709743.83786244132</v>
      </c>
      <c r="AS15" s="11">
        <v>52665.192237640818</v>
      </c>
      <c r="AT15" s="11">
        <v>9439.5514587717989</v>
      </c>
      <c r="AU15" s="11">
        <v>647639.09416602866</v>
      </c>
      <c r="AV15" s="11">
        <v>1390300.1356599566</v>
      </c>
      <c r="AW15" s="12">
        <v>719421.81885137339</v>
      </c>
      <c r="AX15" s="105" t="s">
        <v>18</v>
      </c>
      <c r="AY15" s="10" t="s">
        <v>158</v>
      </c>
      <c r="AZ15" s="11">
        <v>1345144.1152199451</v>
      </c>
      <c r="BA15" s="11">
        <v>662089.41468388389</v>
      </c>
      <c r="BB15" s="11">
        <v>683054.70053606166</v>
      </c>
      <c r="BC15" s="11">
        <v>50713.401900733705</v>
      </c>
      <c r="BD15" s="11">
        <v>9038.3089897425816</v>
      </c>
      <c r="BE15" s="11">
        <v>623302.98964558518</v>
      </c>
      <c r="BF15" s="11">
        <v>1331335.7609069191</v>
      </c>
      <c r="BG15" s="12">
        <v>692330.06390337576</v>
      </c>
      <c r="BH15" s="105" t="s">
        <v>18</v>
      </c>
    </row>
    <row r="16" spans="1:60" ht="25.5" customHeight="1">
      <c r="A16" s="10" t="s">
        <v>159</v>
      </c>
      <c r="B16" s="11">
        <v>2309670</v>
      </c>
      <c r="C16" s="11">
        <v>1299446</v>
      </c>
      <c r="D16" s="11">
        <v>1010224</v>
      </c>
      <c r="E16" s="11">
        <v>398513</v>
      </c>
      <c r="F16" s="11">
        <v>3831</v>
      </c>
      <c r="G16" s="11">
        <v>607880</v>
      </c>
      <c r="H16" s="11">
        <v>2167802</v>
      </c>
      <c r="I16" s="12">
        <v>905151</v>
      </c>
      <c r="J16" s="105" t="s">
        <v>164</v>
      </c>
      <c r="K16" s="10" t="s">
        <v>159</v>
      </c>
      <c r="L16" s="11">
        <v>157907.6243958472</v>
      </c>
      <c r="M16" s="11">
        <v>69817.710663047576</v>
      </c>
      <c r="N16" s="11">
        <v>88089.913732799658</v>
      </c>
      <c r="O16" s="11">
        <v>41817.145223122279</v>
      </c>
      <c r="P16" s="11">
        <v>219.48944503270835</v>
      </c>
      <c r="Q16" s="11">
        <v>46053.278139085654</v>
      </c>
      <c r="R16" s="11">
        <v>150704.49063772851</v>
      </c>
      <c r="S16" s="12">
        <v>83804.252595088939</v>
      </c>
      <c r="T16" s="105" t="s">
        <v>164</v>
      </c>
      <c r="U16" s="10" t="s">
        <v>159</v>
      </c>
      <c r="V16" s="11">
        <v>393052.2712802504</v>
      </c>
      <c r="W16" s="11">
        <v>204473.69031704534</v>
      </c>
      <c r="X16" s="11">
        <v>188578.58096320508</v>
      </c>
      <c r="Y16" s="11">
        <v>67587.169912348938</v>
      </c>
      <c r="Z16" s="11">
        <v>619.80960207103794</v>
      </c>
      <c r="AA16" s="11">
        <v>120371.5980840119</v>
      </c>
      <c r="AB16" s="11">
        <v>368800.87339121371</v>
      </c>
      <c r="AC16" s="12">
        <v>168367.57579286219</v>
      </c>
      <c r="AD16" s="105" t="s">
        <v>164</v>
      </c>
      <c r="AE16" s="10" t="s">
        <v>159</v>
      </c>
      <c r="AF16" s="11">
        <v>163251.49237305662</v>
      </c>
      <c r="AG16" s="11">
        <v>89134.391931260616</v>
      </c>
      <c r="AH16" s="11">
        <v>74117.100441796007</v>
      </c>
      <c r="AI16" s="11">
        <v>27560.492209766518</v>
      </c>
      <c r="AJ16" s="11">
        <v>281.70337798850767</v>
      </c>
      <c r="AK16" s="11">
        <v>46274.904318925663</v>
      </c>
      <c r="AL16" s="11">
        <v>153148.18361021008</v>
      </c>
      <c r="AM16" s="12">
        <v>65299.608088155124</v>
      </c>
      <c r="AN16" s="105" t="s">
        <v>164</v>
      </c>
      <c r="AO16" s="10" t="s">
        <v>159</v>
      </c>
      <c r="AP16" s="11">
        <v>538039.6599874344</v>
      </c>
      <c r="AQ16" s="11">
        <v>306029.00719849719</v>
      </c>
      <c r="AR16" s="11">
        <v>232010.65278893727</v>
      </c>
      <c r="AS16" s="11">
        <v>86153.027567899742</v>
      </c>
      <c r="AT16" s="11">
        <v>927.79481582218682</v>
      </c>
      <c r="AU16" s="11">
        <v>144929.82284662596</v>
      </c>
      <c r="AV16" s="11">
        <v>503742.87492553313</v>
      </c>
      <c r="AW16" s="12">
        <v>204319.34083564839</v>
      </c>
      <c r="AX16" s="105" t="s">
        <v>164</v>
      </c>
      <c r="AY16" s="10" t="s">
        <v>159</v>
      </c>
      <c r="AZ16" s="11">
        <v>1057418.9519634114</v>
      </c>
      <c r="BA16" s="11">
        <v>629991.19989014929</v>
      </c>
      <c r="BB16" s="11">
        <v>427427.75207326212</v>
      </c>
      <c r="BC16" s="11">
        <v>175395.16508686254</v>
      </c>
      <c r="BD16" s="11">
        <v>1782.2027590855591</v>
      </c>
      <c r="BE16" s="11">
        <v>250250.35559875809</v>
      </c>
      <c r="BF16" s="11">
        <v>991055.33443095954</v>
      </c>
      <c r="BG16" s="12">
        <v>383164.77436502295</v>
      </c>
      <c r="BH16" s="105" t="s">
        <v>164</v>
      </c>
    </row>
    <row r="17" spans="1:60" ht="25.5" customHeight="1">
      <c r="A17" s="10" t="s">
        <v>4</v>
      </c>
      <c r="B17" s="11">
        <v>3211447</v>
      </c>
      <c r="C17" s="11">
        <v>2376546</v>
      </c>
      <c r="D17" s="11">
        <v>834901</v>
      </c>
      <c r="E17" s="11">
        <v>56169</v>
      </c>
      <c r="F17" s="11">
        <v>9756</v>
      </c>
      <c r="G17" s="11">
        <v>768976</v>
      </c>
      <c r="H17" s="11">
        <v>2866301</v>
      </c>
      <c r="I17" s="12">
        <v>733103</v>
      </c>
      <c r="J17" s="105" t="s">
        <v>19</v>
      </c>
      <c r="K17" s="10" t="s">
        <v>4</v>
      </c>
      <c r="L17" s="11">
        <v>379260.61890661868</v>
      </c>
      <c r="M17" s="11">
        <v>277820.80283876305</v>
      </c>
      <c r="N17" s="11">
        <v>101439.81606785566</v>
      </c>
      <c r="O17" s="11">
        <v>9143.6177627735924</v>
      </c>
      <c r="P17" s="11">
        <v>1152.1483134076175</v>
      </c>
      <c r="Q17" s="11">
        <v>91144.049991674459</v>
      </c>
      <c r="R17" s="11">
        <v>339600.44974206632</v>
      </c>
      <c r="S17" s="12">
        <v>89552.681217713369</v>
      </c>
      <c r="T17" s="105" t="s">
        <v>19</v>
      </c>
      <c r="U17" s="10" t="s">
        <v>4</v>
      </c>
      <c r="V17" s="11">
        <v>794202.70770594734</v>
      </c>
      <c r="W17" s="11">
        <v>585760.95194882294</v>
      </c>
      <c r="X17" s="11">
        <v>208441.75575712437</v>
      </c>
      <c r="Y17" s="11">
        <v>15176.241508847292</v>
      </c>
      <c r="Z17" s="11">
        <v>2412.7364835973722</v>
      </c>
      <c r="AA17" s="11">
        <v>190852.77776467972</v>
      </c>
      <c r="AB17" s="11">
        <v>709171.39895163639</v>
      </c>
      <c r="AC17" s="12">
        <v>183514.94242829661</v>
      </c>
      <c r="AD17" s="105" t="s">
        <v>19</v>
      </c>
      <c r="AE17" s="10" t="s">
        <v>4</v>
      </c>
      <c r="AF17" s="11">
        <v>350106.9376232911</v>
      </c>
      <c r="AG17" s="11">
        <v>261561.94094899285</v>
      </c>
      <c r="AH17" s="11">
        <v>88544.996674298236</v>
      </c>
      <c r="AI17" s="11">
        <v>4162.5099329944796</v>
      </c>
      <c r="AJ17" s="11">
        <v>1063.5612926284246</v>
      </c>
      <c r="AK17" s="11">
        <v>83318.925448675349</v>
      </c>
      <c r="AL17" s="11">
        <v>311786.29299162765</v>
      </c>
      <c r="AM17" s="12">
        <v>77273.785776166056</v>
      </c>
      <c r="AN17" s="105" t="s">
        <v>19</v>
      </c>
      <c r="AO17" s="10" t="s">
        <v>4</v>
      </c>
      <c r="AP17" s="11">
        <v>814052.81453795847</v>
      </c>
      <c r="AQ17" s="11">
        <v>602497.57508470549</v>
      </c>
      <c r="AR17" s="11">
        <v>211555.23945325287</v>
      </c>
      <c r="AS17" s="11">
        <v>14106.429778789305</v>
      </c>
      <c r="AT17" s="11">
        <v>2473.0016040076634</v>
      </c>
      <c r="AU17" s="11">
        <v>194975.80807045594</v>
      </c>
      <c r="AV17" s="11">
        <v>726635.56907587533</v>
      </c>
      <c r="AW17" s="12">
        <v>185841.06262385365</v>
      </c>
      <c r="AX17" s="105" t="s">
        <v>19</v>
      </c>
      <c r="AY17" s="10" t="s">
        <v>4</v>
      </c>
      <c r="AZ17" s="11">
        <v>873823.92122618447</v>
      </c>
      <c r="BA17" s="11">
        <v>648904.72917871573</v>
      </c>
      <c r="BB17" s="11">
        <v>224919.19204746876</v>
      </c>
      <c r="BC17" s="11">
        <v>13580.201016595329</v>
      </c>
      <c r="BD17" s="11">
        <v>2654.5523063589217</v>
      </c>
      <c r="BE17" s="11">
        <v>208684.43872451453</v>
      </c>
      <c r="BF17" s="11">
        <v>779012.03644805821</v>
      </c>
      <c r="BG17" s="12">
        <v>196853.32284414209</v>
      </c>
      <c r="BH17" s="105" t="s">
        <v>19</v>
      </c>
    </row>
    <row r="18" spans="1:60" ht="25.5" customHeight="1">
      <c r="A18" s="10" t="s">
        <v>160</v>
      </c>
      <c r="B18" s="11">
        <v>2275119</v>
      </c>
      <c r="C18" s="11">
        <v>1138686</v>
      </c>
      <c r="D18" s="11">
        <v>1136433</v>
      </c>
      <c r="E18" s="11">
        <v>471442</v>
      </c>
      <c r="F18" s="11">
        <v>2407</v>
      </c>
      <c r="G18" s="11">
        <v>662584</v>
      </c>
      <c r="H18" s="11">
        <v>2318785</v>
      </c>
      <c r="I18" s="12">
        <v>1220444</v>
      </c>
      <c r="J18" s="105" t="s">
        <v>20</v>
      </c>
      <c r="K18" s="10" t="s">
        <v>160</v>
      </c>
      <c r="L18" s="11">
        <v>228560.51326731665</v>
      </c>
      <c r="M18" s="11">
        <v>105149.38699603168</v>
      </c>
      <c r="N18" s="11">
        <v>123411.12627128497</v>
      </c>
      <c r="O18" s="11">
        <v>40525.381929662173</v>
      </c>
      <c r="P18" s="11">
        <v>247.87307084830425</v>
      </c>
      <c r="Q18" s="11">
        <v>82637.871270774514</v>
      </c>
      <c r="R18" s="11">
        <v>222377.58304132539</v>
      </c>
      <c r="S18" s="12">
        <v>121999.55662249014</v>
      </c>
      <c r="T18" s="105" t="s">
        <v>20</v>
      </c>
      <c r="U18" s="10" t="s">
        <v>160</v>
      </c>
      <c r="V18" s="11">
        <v>538332.66256642982</v>
      </c>
      <c r="W18" s="11">
        <v>265150.47125072952</v>
      </c>
      <c r="X18" s="11">
        <v>273182.1913157003</v>
      </c>
      <c r="Y18" s="11">
        <v>105365.30307202174</v>
      </c>
      <c r="Z18" s="11">
        <v>565.03972747455975</v>
      </c>
      <c r="AA18" s="11">
        <v>167251.84851620402</v>
      </c>
      <c r="AB18" s="11">
        <v>541966.63747048797</v>
      </c>
      <c r="AC18" s="12">
        <v>286023.88068787393</v>
      </c>
      <c r="AD18" s="105" t="s">
        <v>20</v>
      </c>
      <c r="AE18" s="10" t="s">
        <v>160</v>
      </c>
      <c r="AF18" s="11">
        <v>243840.11580046386</v>
      </c>
      <c r="AG18" s="11">
        <v>133869.70526482665</v>
      </c>
      <c r="AH18" s="11">
        <v>109970.41053563722</v>
      </c>
      <c r="AI18" s="11">
        <v>50168.722368482027</v>
      </c>
      <c r="AJ18" s="11">
        <v>263.77897808357005</v>
      </c>
      <c r="AK18" s="11">
        <v>59537.909189071623</v>
      </c>
      <c r="AL18" s="11">
        <v>249666.33028985653</v>
      </c>
      <c r="AM18" s="12">
        <v>120601.13177001919</v>
      </c>
      <c r="AN18" s="105" t="s">
        <v>20</v>
      </c>
      <c r="AO18" s="10" t="s">
        <v>160</v>
      </c>
      <c r="AP18" s="11">
        <v>678235.58021697192</v>
      </c>
      <c r="AQ18" s="11">
        <v>335753.64825871802</v>
      </c>
      <c r="AR18" s="11">
        <v>342481.93195825384</v>
      </c>
      <c r="AS18" s="11">
        <v>146404.48416696419</v>
      </c>
      <c r="AT18" s="11">
        <v>727.48385074607506</v>
      </c>
      <c r="AU18" s="11">
        <v>195349.96394054359</v>
      </c>
      <c r="AV18" s="11">
        <v>700284.23927668191</v>
      </c>
      <c r="AW18" s="12">
        <v>374829.1083935838</v>
      </c>
      <c r="AX18" s="105" t="s">
        <v>20</v>
      </c>
      <c r="AY18" s="10" t="s">
        <v>160</v>
      </c>
      <c r="AZ18" s="11">
        <v>586150.12814881769</v>
      </c>
      <c r="BA18" s="11">
        <v>298762.78822969401</v>
      </c>
      <c r="BB18" s="11">
        <v>287387.33991912362</v>
      </c>
      <c r="BC18" s="11">
        <v>128978.10846286986</v>
      </c>
      <c r="BD18" s="11">
        <v>602.82437284749085</v>
      </c>
      <c r="BE18" s="11">
        <v>157806.40708340626</v>
      </c>
      <c r="BF18" s="11">
        <v>608038.91297933448</v>
      </c>
      <c r="BG18" s="12">
        <v>320231.00431618042</v>
      </c>
      <c r="BH18" s="105" t="s">
        <v>20</v>
      </c>
    </row>
    <row r="19" spans="1:60" ht="25.5" customHeight="1">
      <c r="A19" s="10" t="s">
        <v>5</v>
      </c>
      <c r="B19" s="11">
        <v>4385733</v>
      </c>
      <c r="C19" s="11">
        <v>1982978</v>
      </c>
      <c r="D19" s="11">
        <v>2402755</v>
      </c>
      <c r="E19" s="11">
        <v>208894</v>
      </c>
      <c r="F19" s="11">
        <v>19622</v>
      </c>
      <c r="G19" s="11">
        <v>2174239</v>
      </c>
      <c r="H19" s="11">
        <v>4343153</v>
      </c>
      <c r="I19" s="12">
        <v>2394069</v>
      </c>
      <c r="J19" s="105" t="s">
        <v>21</v>
      </c>
      <c r="K19" s="10" t="s">
        <v>5</v>
      </c>
      <c r="L19" s="11">
        <v>874365.06530345534</v>
      </c>
      <c r="M19" s="11">
        <v>386781.30058701435</v>
      </c>
      <c r="N19" s="11">
        <v>487583.76471644093</v>
      </c>
      <c r="O19" s="11">
        <v>42535.886850712413</v>
      </c>
      <c r="P19" s="11">
        <v>3912.4560595093699</v>
      </c>
      <c r="Q19" s="11">
        <v>441135.42180621915</v>
      </c>
      <c r="R19" s="11">
        <v>867497.80552038492</v>
      </c>
      <c r="S19" s="12">
        <v>487279.15022215887</v>
      </c>
      <c r="T19" s="105" t="s">
        <v>21</v>
      </c>
      <c r="U19" s="10" t="s">
        <v>5</v>
      </c>
      <c r="V19" s="11">
        <v>2122274.5770751229</v>
      </c>
      <c r="W19" s="11">
        <v>1088368.5240337506</v>
      </c>
      <c r="X19" s="11">
        <v>1033906.0530413721</v>
      </c>
      <c r="Y19" s="11">
        <v>90086.287001919714</v>
      </c>
      <c r="Z19" s="11">
        <v>9491.5171439712976</v>
      </c>
      <c r="AA19" s="11">
        <v>934328.24889548111</v>
      </c>
      <c r="AB19" s="11">
        <v>2066201.828476476</v>
      </c>
      <c r="AC19" s="12">
        <v>995920.37661510718</v>
      </c>
      <c r="AD19" s="105" t="s">
        <v>21</v>
      </c>
      <c r="AE19" s="10" t="s">
        <v>5</v>
      </c>
      <c r="AF19" s="11">
        <v>227459.43659028725</v>
      </c>
      <c r="AG19" s="11">
        <v>70279.156594953689</v>
      </c>
      <c r="AH19" s="11">
        <v>157180.27999533358</v>
      </c>
      <c r="AI19" s="11">
        <v>13452.611230337006</v>
      </c>
      <c r="AJ19" s="11">
        <v>1018.3249600190101</v>
      </c>
      <c r="AK19" s="11">
        <v>142709.34380497757</v>
      </c>
      <c r="AL19" s="11">
        <v>233944.6207582874</v>
      </c>
      <c r="AM19" s="12">
        <v>164999.50987752684</v>
      </c>
      <c r="AN19" s="105" t="s">
        <v>21</v>
      </c>
      <c r="AO19" s="10" t="s">
        <v>5</v>
      </c>
      <c r="AP19" s="11">
        <v>617812.52953791257</v>
      </c>
      <c r="AQ19" s="11">
        <v>251843.54093603962</v>
      </c>
      <c r="AR19" s="11">
        <v>365968.98860187299</v>
      </c>
      <c r="AS19" s="11">
        <v>31859.568055507974</v>
      </c>
      <c r="AT19" s="11">
        <v>2765.0432373025242</v>
      </c>
      <c r="AU19" s="11">
        <v>331344.37730906246</v>
      </c>
      <c r="AV19" s="11">
        <v>619094.63742072973</v>
      </c>
      <c r="AW19" s="12">
        <v>372851.18524403172</v>
      </c>
      <c r="AX19" s="105" t="s">
        <v>21</v>
      </c>
      <c r="AY19" s="10" t="s">
        <v>5</v>
      </c>
      <c r="AZ19" s="11">
        <v>543821.39149322209</v>
      </c>
      <c r="BA19" s="11">
        <v>185705.47784824163</v>
      </c>
      <c r="BB19" s="11">
        <v>358115.91364498046</v>
      </c>
      <c r="BC19" s="11">
        <v>30959.646861522888</v>
      </c>
      <c r="BD19" s="11">
        <v>2434.658599197799</v>
      </c>
      <c r="BE19" s="11">
        <v>324721.60818425985</v>
      </c>
      <c r="BF19" s="11">
        <v>556409.15119287954</v>
      </c>
      <c r="BG19" s="12">
        <v>374365.2639749698</v>
      </c>
      <c r="BH19" s="105" t="s">
        <v>21</v>
      </c>
    </row>
    <row r="20" spans="1:60" ht="25.5" customHeight="1">
      <c r="A20" s="10" t="s">
        <v>161</v>
      </c>
      <c r="B20" s="11">
        <v>5582097</v>
      </c>
      <c r="C20" s="11">
        <v>1671250</v>
      </c>
      <c r="D20" s="11">
        <v>3910847</v>
      </c>
      <c r="E20" s="11">
        <v>1194201</v>
      </c>
      <c r="F20" s="11">
        <v>258503</v>
      </c>
      <c r="G20" s="11">
        <v>2458143</v>
      </c>
      <c r="H20" s="11">
        <v>5271759</v>
      </c>
      <c r="I20" s="12">
        <v>3698359</v>
      </c>
      <c r="J20" s="107" t="s">
        <v>165</v>
      </c>
      <c r="K20" s="10" t="s">
        <v>161</v>
      </c>
      <c r="L20" s="11">
        <v>526276.670017172</v>
      </c>
      <c r="M20" s="11">
        <v>170916.5225224751</v>
      </c>
      <c r="N20" s="11">
        <v>355360.1474946969</v>
      </c>
      <c r="O20" s="11">
        <v>100542.58768553328</v>
      </c>
      <c r="P20" s="11">
        <v>24352.947767971415</v>
      </c>
      <c r="Q20" s="11">
        <v>230464.61204119219</v>
      </c>
      <c r="R20" s="11">
        <v>496422.92234373523</v>
      </c>
      <c r="S20" s="12">
        <v>335491.54427162249</v>
      </c>
      <c r="T20" s="107" t="s">
        <v>165</v>
      </c>
      <c r="U20" s="10" t="s">
        <v>161</v>
      </c>
      <c r="V20" s="11">
        <v>1383941.2250740053</v>
      </c>
      <c r="W20" s="11">
        <v>439661.36613621074</v>
      </c>
      <c r="X20" s="11">
        <v>944279.85893779458</v>
      </c>
      <c r="Y20" s="11">
        <v>273232.06580461719</v>
      </c>
      <c r="Z20" s="11">
        <v>64054.164432986407</v>
      </c>
      <c r="AA20" s="11">
        <v>606993.62870019116</v>
      </c>
      <c r="AB20" s="11">
        <v>1305728.0073762157</v>
      </c>
      <c r="AC20" s="12">
        <v>891765.04738942278</v>
      </c>
      <c r="AD20" s="107" t="s">
        <v>165</v>
      </c>
      <c r="AE20" s="10" t="s">
        <v>161</v>
      </c>
      <c r="AF20" s="11">
        <v>738208.78265333665</v>
      </c>
      <c r="AG20" s="11">
        <v>213045.51741674397</v>
      </c>
      <c r="AH20" s="11">
        <v>525163.26523659262</v>
      </c>
      <c r="AI20" s="11">
        <v>165118.61096642562</v>
      </c>
      <c r="AJ20" s="11">
        <v>34197.007965472803</v>
      </c>
      <c r="AK20" s="11">
        <v>325847.64630469424</v>
      </c>
      <c r="AL20" s="11">
        <v>697583.95999925549</v>
      </c>
      <c r="AM20" s="12">
        <v>496806.77954745636</v>
      </c>
      <c r="AN20" s="107" t="s">
        <v>165</v>
      </c>
      <c r="AO20" s="10" t="s">
        <v>161</v>
      </c>
      <c r="AP20" s="11">
        <v>1539849.3037897521</v>
      </c>
      <c r="AQ20" s="11">
        <v>450136.94420433301</v>
      </c>
      <c r="AR20" s="11">
        <v>1089712.3595854191</v>
      </c>
      <c r="AS20" s="11">
        <v>339247.12738709984</v>
      </c>
      <c r="AT20" s="11">
        <v>71324.470430611662</v>
      </c>
      <c r="AU20" s="11">
        <v>679140.76176770777</v>
      </c>
      <c r="AV20" s="11">
        <v>1454727.2270848821</v>
      </c>
      <c r="AW20" s="12">
        <v>1031258.1773212494</v>
      </c>
      <c r="AX20" s="107" t="s">
        <v>165</v>
      </c>
      <c r="AY20" s="10" t="s">
        <v>161</v>
      </c>
      <c r="AZ20" s="11">
        <v>1393821.0184657336</v>
      </c>
      <c r="BA20" s="11">
        <v>397489.64972023712</v>
      </c>
      <c r="BB20" s="11">
        <v>996331.3687454965</v>
      </c>
      <c r="BC20" s="11">
        <v>316060.60815632401</v>
      </c>
      <c r="BD20" s="11">
        <v>64574.409402957732</v>
      </c>
      <c r="BE20" s="11">
        <v>615696.35118621483</v>
      </c>
      <c r="BF20" s="11">
        <v>1317380.1478686663</v>
      </c>
      <c r="BG20" s="12">
        <v>942917.71458181459</v>
      </c>
      <c r="BH20" s="107" t="s">
        <v>165</v>
      </c>
    </row>
    <row r="21" spans="1:60" ht="25.5" customHeight="1">
      <c r="A21" s="10" t="s">
        <v>6</v>
      </c>
      <c r="B21" s="11">
        <v>5386097</v>
      </c>
      <c r="C21" s="11">
        <v>2169986</v>
      </c>
      <c r="D21" s="11">
        <v>3216111</v>
      </c>
      <c r="E21" s="11">
        <v>277181</v>
      </c>
      <c r="F21" s="11">
        <v>3856</v>
      </c>
      <c r="G21" s="11">
        <v>2935074</v>
      </c>
      <c r="H21" s="11">
        <v>4988557</v>
      </c>
      <c r="I21" s="12">
        <v>2901978</v>
      </c>
      <c r="J21" s="107" t="s">
        <v>22</v>
      </c>
      <c r="K21" s="10" t="s">
        <v>6</v>
      </c>
      <c r="L21" s="11">
        <v>764261.67941602576</v>
      </c>
      <c r="M21" s="11">
        <v>349508.4188132101</v>
      </c>
      <c r="N21" s="11">
        <v>414753.26060281572</v>
      </c>
      <c r="O21" s="11">
        <v>38993.438305356096</v>
      </c>
      <c r="P21" s="11">
        <v>516.36968589533546</v>
      </c>
      <c r="Q21" s="11">
        <v>375243.45261156431</v>
      </c>
      <c r="R21" s="11">
        <v>713657.41251465585</v>
      </c>
      <c r="S21" s="12">
        <v>378680.68942813569</v>
      </c>
      <c r="T21" s="107" t="s">
        <v>22</v>
      </c>
      <c r="U21" s="10" t="s">
        <v>6</v>
      </c>
      <c r="V21" s="11">
        <v>1528016.3131375131</v>
      </c>
      <c r="W21" s="11">
        <v>618321.88126565493</v>
      </c>
      <c r="X21" s="11">
        <v>909694.43187185808</v>
      </c>
      <c r="Y21" s="11">
        <v>76329.137312801293</v>
      </c>
      <c r="Z21" s="11">
        <v>1113.5655760705138</v>
      </c>
      <c r="AA21" s="11">
        <v>832251.72898298642</v>
      </c>
      <c r="AB21" s="11">
        <v>1412811.7664465164</v>
      </c>
      <c r="AC21" s="12">
        <v>819960.38312991965</v>
      </c>
      <c r="AD21" s="107" t="s">
        <v>22</v>
      </c>
      <c r="AE21" s="10" t="s">
        <v>6</v>
      </c>
      <c r="AF21" s="11">
        <v>364446.56930623815</v>
      </c>
      <c r="AG21" s="11">
        <v>149958.14971079686</v>
      </c>
      <c r="AH21" s="11">
        <v>214488.41959544126</v>
      </c>
      <c r="AI21" s="11">
        <v>17433.885633343874</v>
      </c>
      <c r="AJ21" s="11">
        <v>282.39886727679306</v>
      </c>
      <c r="AK21" s="11">
        <v>196772.13509482061</v>
      </c>
      <c r="AL21" s="11">
        <v>334945.37279683026</v>
      </c>
      <c r="AM21" s="12">
        <v>192006.28530424999</v>
      </c>
      <c r="AN21" s="107" t="s">
        <v>22</v>
      </c>
      <c r="AO21" s="10" t="s">
        <v>6</v>
      </c>
      <c r="AP21" s="11">
        <v>1498056.4152135458</v>
      </c>
      <c r="AQ21" s="11">
        <v>599834.26708621182</v>
      </c>
      <c r="AR21" s="11">
        <v>898222.14812733384</v>
      </c>
      <c r="AS21" s="11">
        <v>76354.424786733682</v>
      </c>
      <c r="AT21" s="11">
        <v>1044.3074253823918</v>
      </c>
      <c r="AU21" s="11">
        <v>820823.41591521772</v>
      </c>
      <c r="AV21" s="11">
        <v>1381510.2292064463</v>
      </c>
      <c r="AW21" s="12">
        <v>804263.88912073278</v>
      </c>
      <c r="AX21" s="107" t="s">
        <v>22</v>
      </c>
      <c r="AY21" s="10" t="s">
        <v>6</v>
      </c>
      <c r="AZ21" s="11">
        <v>1231316.0229266773</v>
      </c>
      <c r="BA21" s="11">
        <v>452363.2831241262</v>
      </c>
      <c r="BB21" s="11">
        <v>778952.73980255076</v>
      </c>
      <c r="BC21" s="11">
        <v>68070.113961765019</v>
      </c>
      <c r="BD21" s="11">
        <v>899.35844537496598</v>
      </c>
      <c r="BE21" s="11">
        <v>709983.26739541092</v>
      </c>
      <c r="BF21" s="11">
        <v>1145327.4110187748</v>
      </c>
      <c r="BG21" s="12">
        <v>706376.25678679731</v>
      </c>
      <c r="BH21" s="107" t="s">
        <v>22</v>
      </c>
    </row>
    <row r="22" spans="1:60" ht="25.5" customHeight="1">
      <c r="A22" s="14" t="s">
        <v>46</v>
      </c>
      <c r="B22" s="11">
        <v>3561087</v>
      </c>
      <c r="C22" s="11">
        <v>815549</v>
      </c>
      <c r="D22" s="11">
        <v>2745538</v>
      </c>
      <c r="E22" s="11">
        <v>808853</v>
      </c>
      <c r="F22" s="11">
        <v>39</v>
      </c>
      <c r="G22" s="11">
        <v>1936646</v>
      </c>
      <c r="H22" s="11">
        <v>3147066</v>
      </c>
      <c r="I22" s="12">
        <v>2363209</v>
      </c>
      <c r="J22" s="108" t="s">
        <v>166</v>
      </c>
      <c r="K22" s="14" t="s">
        <v>46</v>
      </c>
      <c r="L22" s="11">
        <v>318748.27693530044</v>
      </c>
      <c r="M22" s="11">
        <v>68866.888135487694</v>
      </c>
      <c r="N22" s="11">
        <v>249881.38879981276</v>
      </c>
      <c r="O22" s="11">
        <v>72071.06746480173</v>
      </c>
      <c r="P22" s="11">
        <v>3.4599074327563288</v>
      </c>
      <c r="Q22" s="11">
        <v>177806.86142757823</v>
      </c>
      <c r="R22" s="11">
        <v>281324.73706788442</v>
      </c>
      <c r="S22" s="12">
        <v>215773.47883146047</v>
      </c>
      <c r="T22" s="108" t="s">
        <v>166</v>
      </c>
      <c r="U22" s="14" t="s">
        <v>46</v>
      </c>
      <c r="V22" s="11">
        <v>982163.00018395239</v>
      </c>
      <c r="W22" s="11">
        <v>381453.13239621755</v>
      </c>
      <c r="X22" s="11">
        <v>600709.86778773484</v>
      </c>
      <c r="Y22" s="11">
        <v>318842.2330189232</v>
      </c>
      <c r="Z22" s="11">
        <v>10.619001801446007</v>
      </c>
      <c r="AA22" s="11">
        <v>281857.0157670101</v>
      </c>
      <c r="AB22" s="11">
        <v>880844.97863194672</v>
      </c>
      <c r="AC22" s="12">
        <v>530227.52444737288</v>
      </c>
      <c r="AD22" s="108" t="s">
        <v>166</v>
      </c>
      <c r="AE22" s="14" t="s">
        <v>46</v>
      </c>
      <c r="AF22" s="11">
        <v>170206.50709219754</v>
      </c>
      <c r="AG22" s="11">
        <v>27090.503428120726</v>
      </c>
      <c r="AH22" s="11">
        <v>143116.00366407679</v>
      </c>
      <c r="AI22" s="11">
        <v>46795.583835825026</v>
      </c>
      <c r="AJ22" s="11">
        <v>1.8384187955321618</v>
      </c>
      <c r="AK22" s="11">
        <v>96318.581409456267</v>
      </c>
      <c r="AL22" s="11">
        <v>153403.27218538686</v>
      </c>
      <c r="AM22" s="12">
        <v>126656.48877310344</v>
      </c>
      <c r="AN22" s="108" t="s">
        <v>166</v>
      </c>
      <c r="AO22" s="14" t="s">
        <v>46</v>
      </c>
      <c r="AP22" s="11">
        <v>1117738.9982381491</v>
      </c>
      <c r="AQ22" s="11">
        <v>182781.4871667322</v>
      </c>
      <c r="AR22" s="11">
        <v>934957.51107141702</v>
      </c>
      <c r="AS22" s="11">
        <v>184667.46544946166</v>
      </c>
      <c r="AT22" s="11">
        <v>12.285068532626045</v>
      </c>
      <c r="AU22" s="11">
        <v>750277.7605534225</v>
      </c>
      <c r="AV22" s="11">
        <v>979165.2506340004</v>
      </c>
      <c r="AW22" s="12">
        <v>794523.33089973545</v>
      </c>
      <c r="AX22" s="108" t="s">
        <v>166</v>
      </c>
      <c r="AY22" s="14" t="s">
        <v>46</v>
      </c>
      <c r="AZ22" s="11">
        <v>972230.2175504003</v>
      </c>
      <c r="BA22" s="11">
        <v>155356.98887344176</v>
      </c>
      <c r="BB22" s="11">
        <v>816873.22867695848</v>
      </c>
      <c r="BC22" s="11">
        <v>186476.65023098842</v>
      </c>
      <c r="BD22" s="11">
        <v>10.797603437639456</v>
      </c>
      <c r="BE22" s="11">
        <v>630385.7808425324</v>
      </c>
      <c r="BF22" s="11">
        <v>853080.95879152394</v>
      </c>
      <c r="BG22" s="12">
        <v>695306.17422206001</v>
      </c>
      <c r="BH22" s="108" t="s">
        <v>166</v>
      </c>
    </row>
    <row r="23" spans="1:60" ht="25.5" customHeight="1">
      <c r="A23" s="15" t="s">
        <v>162</v>
      </c>
      <c r="B23" s="11">
        <v>3864704</v>
      </c>
      <c r="C23" s="11">
        <v>1023017</v>
      </c>
      <c r="D23" s="11">
        <v>2841687</v>
      </c>
      <c r="E23" s="11">
        <v>377290</v>
      </c>
      <c r="F23" s="11">
        <v>2549</v>
      </c>
      <c r="G23" s="11">
        <v>2461848</v>
      </c>
      <c r="H23" s="11">
        <v>3591369</v>
      </c>
      <c r="I23" s="12">
        <v>2623491</v>
      </c>
      <c r="J23" s="106" t="s">
        <v>23</v>
      </c>
      <c r="K23" s="15" t="s">
        <v>162</v>
      </c>
      <c r="L23" s="11">
        <v>404680.19618912553</v>
      </c>
      <c r="M23" s="11">
        <v>107060.7452962258</v>
      </c>
      <c r="N23" s="11">
        <v>297619.45089289977</v>
      </c>
      <c r="O23" s="11">
        <v>42976.439547702961</v>
      </c>
      <c r="P23" s="11">
        <v>295.1239418896825</v>
      </c>
      <c r="Q23" s="11">
        <v>254347.8874033071</v>
      </c>
      <c r="R23" s="11">
        <v>381666.0379468067</v>
      </c>
      <c r="S23" s="12">
        <v>279355.12151362491</v>
      </c>
      <c r="T23" s="106" t="s">
        <v>23</v>
      </c>
      <c r="U23" s="15" t="s">
        <v>162</v>
      </c>
      <c r="V23" s="11">
        <v>978766.92395308684</v>
      </c>
      <c r="W23" s="11">
        <v>249173.06031412358</v>
      </c>
      <c r="X23" s="11">
        <v>729593.86363896332</v>
      </c>
      <c r="Y23" s="11">
        <v>89756.082003987045</v>
      </c>
      <c r="Z23" s="11">
        <v>431.17862171244406</v>
      </c>
      <c r="AA23" s="11">
        <v>639406.60301326378</v>
      </c>
      <c r="AB23" s="11">
        <v>900999.17812435643</v>
      </c>
      <c r="AC23" s="12">
        <v>666872.73582533246</v>
      </c>
      <c r="AD23" s="106" t="s">
        <v>23</v>
      </c>
      <c r="AE23" s="15" t="s">
        <v>162</v>
      </c>
      <c r="AF23" s="11">
        <v>584450.01973363222</v>
      </c>
      <c r="AG23" s="11">
        <v>156247.44590817572</v>
      </c>
      <c r="AH23" s="11">
        <v>428202.57382545649</v>
      </c>
      <c r="AI23" s="11">
        <v>59560.548164577689</v>
      </c>
      <c r="AJ23" s="11">
        <v>432.35086392716624</v>
      </c>
      <c r="AK23" s="11">
        <v>368209.67479695159</v>
      </c>
      <c r="AL23" s="11">
        <v>546768.36703483481</v>
      </c>
      <c r="AM23" s="12">
        <v>398255.18238368386</v>
      </c>
      <c r="AN23" s="106" t="s">
        <v>23</v>
      </c>
      <c r="AO23" s="15" t="s">
        <v>162</v>
      </c>
      <c r="AP23" s="11">
        <v>1050281.3367782868</v>
      </c>
      <c r="AQ23" s="11">
        <v>279884.41079204931</v>
      </c>
      <c r="AR23" s="11">
        <v>770396.92598623736</v>
      </c>
      <c r="AS23" s="11">
        <v>101114.99318729443</v>
      </c>
      <c r="AT23" s="11">
        <v>711.55085374384237</v>
      </c>
      <c r="AU23" s="11">
        <v>668570.3819451991</v>
      </c>
      <c r="AV23" s="11">
        <v>973453.63024462759</v>
      </c>
      <c r="AW23" s="12">
        <v>709100.07640852151</v>
      </c>
      <c r="AX23" s="106" t="s">
        <v>23</v>
      </c>
      <c r="AY23" s="15" t="s">
        <v>162</v>
      </c>
      <c r="AZ23" s="11">
        <v>846525.52334586857</v>
      </c>
      <c r="BA23" s="11">
        <v>230651.33768942553</v>
      </c>
      <c r="BB23" s="11">
        <v>615874.18565644301</v>
      </c>
      <c r="BC23" s="11">
        <v>83881.937096437847</v>
      </c>
      <c r="BD23" s="11">
        <v>678.79571872686472</v>
      </c>
      <c r="BE23" s="11">
        <v>531313.45284127817</v>
      </c>
      <c r="BF23" s="11">
        <v>787874.62271061086</v>
      </c>
      <c r="BG23" s="12">
        <v>569474.92211154895</v>
      </c>
      <c r="BH23" s="106" t="s">
        <v>23</v>
      </c>
    </row>
    <row r="24" spans="1:60" ht="25.5" customHeight="1">
      <c r="A24" s="14" t="s">
        <v>47</v>
      </c>
      <c r="B24" s="11">
        <v>6078502</v>
      </c>
      <c r="C24" s="11">
        <v>2378045</v>
      </c>
      <c r="D24" s="11">
        <v>3700457</v>
      </c>
      <c r="E24" s="11">
        <v>321467</v>
      </c>
      <c r="F24" s="11">
        <v>2829</v>
      </c>
      <c r="G24" s="11">
        <v>3376161</v>
      </c>
      <c r="H24" s="11">
        <v>5739301</v>
      </c>
      <c r="I24" s="12">
        <v>3456529</v>
      </c>
      <c r="J24" s="109" t="s">
        <v>167</v>
      </c>
      <c r="K24" s="14" t="s">
        <v>47</v>
      </c>
      <c r="L24" s="11">
        <v>781742.56331323343</v>
      </c>
      <c r="M24" s="11">
        <v>297664.41355781211</v>
      </c>
      <c r="N24" s="11">
        <v>484078.14975542127</v>
      </c>
      <c r="O24" s="11">
        <v>40142.264532892026</v>
      </c>
      <c r="P24" s="11">
        <v>421.13238067861886</v>
      </c>
      <c r="Q24" s="11">
        <v>443514.7528418508</v>
      </c>
      <c r="R24" s="11">
        <v>740700.96702822938</v>
      </c>
      <c r="S24" s="12">
        <v>452805.2104167756</v>
      </c>
      <c r="T24" s="109" t="s">
        <v>167</v>
      </c>
      <c r="U24" s="14" t="s">
        <v>47</v>
      </c>
      <c r="V24" s="11">
        <v>1815733.1990882561</v>
      </c>
      <c r="W24" s="11">
        <v>736653.24627100944</v>
      </c>
      <c r="X24" s="11">
        <v>1079079.9528172468</v>
      </c>
      <c r="Y24" s="11">
        <v>96286.910823959508</v>
      </c>
      <c r="Z24" s="11">
        <v>668.77468064876518</v>
      </c>
      <c r="AA24" s="11">
        <v>982124.26731263846</v>
      </c>
      <c r="AB24" s="11">
        <v>1704382.0772174166</v>
      </c>
      <c r="AC24" s="12">
        <v>1004990.4751850682</v>
      </c>
      <c r="AD24" s="109" t="s">
        <v>167</v>
      </c>
      <c r="AE24" s="14" t="s">
        <v>47</v>
      </c>
      <c r="AF24" s="11">
        <v>881548.58719795407</v>
      </c>
      <c r="AG24" s="11">
        <v>348042.33143844042</v>
      </c>
      <c r="AH24" s="11">
        <v>533506.2557595137</v>
      </c>
      <c r="AI24" s="11">
        <v>48602.086584786826</v>
      </c>
      <c r="AJ24" s="11">
        <v>418.46535826467647</v>
      </c>
      <c r="AK24" s="11">
        <v>484485.70381646237</v>
      </c>
      <c r="AL24" s="11">
        <v>832140.73335244285</v>
      </c>
      <c r="AM24" s="12">
        <v>497757.447115027</v>
      </c>
      <c r="AN24" s="109" t="s">
        <v>167</v>
      </c>
      <c r="AO24" s="14" t="s">
        <v>47</v>
      </c>
      <c r="AP24" s="11">
        <v>1545695.9062770095</v>
      </c>
      <c r="AQ24" s="11">
        <v>588559.49609305279</v>
      </c>
      <c r="AR24" s="11">
        <v>957136.41018395661</v>
      </c>
      <c r="AS24" s="11">
        <v>81149.775684421154</v>
      </c>
      <c r="AT24" s="11">
        <v>709.84849050132323</v>
      </c>
      <c r="AU24" s="11">
        <v>875276.78600903403</v>
      </c>
      <c r="AV24" s="11">
        <v>1461798.4293780078</v>
      </c>
      <c r="AW24" s="12">
        <v>896603.97820196336</v>
      </c>
      <c r="AX24" s="109" t="s">
        <v>167</v>
      </c>
      <c r="AY24" s="14" t="s">
        <v>47</v>
      </c>
      <c r="AZ24" s="11">
        <v>1053781.7441235466</v>
      </c>
      <c r="BA24" s="11">
        <v>407125.51263968524</v>
      </c>
      <c r="BB24" s="11">
        <v>646656.23148386134</v>
      </c>
      <c r="BC24" s="11">
        <v>55285.962373940485</v>
      </c>
      <c r="BD24" s="11">
        <v>610.77908990661592</v>
      </c>
      <c r="BE24" s="11">
        <v>590759.49002001435</v>
      </c>
      <c r="BF24" s="11">
        <v>999690.77059375623</v>
      </c>
      <c r="BG24" s="12">
        <v>603998.36912392883</v>
      </c>
      <c r="BH24" s="109" t="s">
        <v>167</v>
      </c>
    </row>
    <row r="25" spans="1:60" ht="25.5" customHeight="1" thickBot="1">
      <c r="A25" s="110" t="s">
        <v>128</v>
      </c>
      <c r="B25" s="31">
        <v>3186971</v>
      </c>
      <c r="C25" s="31">
        <v>1706665</v>
      </c>
      <c r="D25" s="31">
        <v>1480306</v>
      </c>
      <c r="E25" s="31">
        <v>325596</v>
      </c>
      <c r="F25" s="31">
        <v>14361</v>
      </c>
      <c r="G25" s="31">
        <v>1140349</v>
      </c>
      <c r="H25" s="31">
        <v>2876426</v>
      </c>
      <c r="I25" s="32">
        <v>1245115</v>
      </c>
      <c r="J25" s="111" t="s">
        <v>126</v>
      </c>
      <c r="K25" s="110" t="s">
        <v>128</v>
      </c>
      <c r="L25" s="31">
        <v>286126.43712119677</v>
      </c>
      <c r="M25" s="31">
        <v>149179.24398022611</v>
      </c>
      <c r="N25" s="31">
        <v>136947.19314097072</v>
      </c>
      <c r="O25" s="31">
        <v>38089.540255979948</v>
      </c>
      <c r="P25" s="31">
        <v>1729.0629758682908</v>
      </c>
      <c r="Q25" s="31">
        <v>97128.589909122471</v>
      </c>
      <c r="R25" s="31">
        <v>269446.3817021288</v>
      </c>
      <c r="S25" s="32">
        <v>125569.84880254019</v>
      </c>
      <c r="T25" s="111" t="s">
        <v>126</v>
      </c>
      <c r="U25" s="110" t="s">
        <v>128</v>
      </c>
      <c r="V25" s="31">
        <v>729380.16398808954</v>
      </c>
      <c r="W25" s="31">
        <v>390381.60020928242</v>
      </c>
      <c r="X25" s="31">
        <v>338998.56377880729</v>
      </c>
      <c r="Y25" s="31">
        <v>75648.95596654914</v>
      </c>
      <c r="Z25" s="31">
        <v>3312.6246194824007</v>
      </c>
      <c r="AA25" s="31">
        <v>260036.98319277572</v>
      </c>
      <c r="AB25" s="31">
        <v>662747.63560524373</v>
      </c>
      <c r="AC25" s="32">
        <v>288075.30269478122</v>
      </c>
      <c r="AD25" s="111" t="s">
        <v>126</v>
      </c>
      <c r="AE25" s="110" t="s">
        <v>128</v>
      </c>
      <c r="AF25" s="31">
        <v>442235.44901678269</v>
      </c>
      <c r="AG25" s="31">
        <v>242662.18654232973</v>
      </c>
      <c r="AH25" s="31">
        <v>199573.2624744529</v>
      </c>
      <c r="AI25" s="31">
        <v>45100.027989523282</v>
      </c>
      <c r="AJ25" s="31">
        <v>1992.2815567129903</v>
      </c>
      <c r="AK25" s="31">
        <v>152480.95292821666</v>
      </c>
      <c r="AL25" s="31">
        <v>401711.08983430872</v>
      </c>
      <c r="AM25" s="32">
        <v>169764.75307518637</v>
      </c>
      <c r="AN25" s="111" t="s">
        <v>126</v>
      </c>
      <c r="AO25" s="110" t="s">
        <v>128</v>
      </c>
      <c r="AP25" s="31">
        <v>813192.18730558851</v>
      </c>
      <c r="AQ25" s="31">
        <v>438034.00305320695</v>
      </c>
      <c r="AR25" s="31">
        <v>375158.18425238156</v>
      </c>
      <c r="AS25" s="31">
        <v>84283.012281895499</v>
      </c>
      <c r="AT25" s="31">
        <v>3730.1797640527784</v>
      </c>
      <c r="AU25" s="31">
        <v>287144.99220643326</v>
      </c>
      <c r="AV25" s="31">
        <v>742164.99279829417</v>
      </c>
      <c r="AW25" s="32">
        <v>322249.7333164856</v>
      </c>
      <c r="AX25" s="111" t="s">
        <v>126</v>
      </c>
      <c r="AY25" s="110" t="s">
        <v>128</v>
      </c>
      <c r="AZ25" s="31">
        <v>916036.76256834227</v>
      </c>
      <c r="BA25" s="31">
        <v>486407.96621495474</v>
      </c>
      <c r="BB25" s="31">
        <v>429628.79635338759</v>
      </c>
      <c r="BC25" s="31">
        <v>82474.463506052154</v>
      </c>
      <c r="BD25" s="31">
        <v>3596.8510838835396</v>
      </c>
      <c r="BE25" s="31">
        <v>343557.48176345188</v>
      </c>
      <c r="BF25" s="31">
        <v>797887.54607392347</v>
      </c>
      <c r="BG25" s="32">
        <v>337235.79390064039</v>
      </c>
      <c r="BH25" s="111" t="s">
        <v>126</v>
      </c>
    </row>
    <row r="26" spans="1:60">
      <c r="A26" s="9"/>
      <c r="B26" s="62"/>
      <c r="C26" s="62"/>
      <c r="D26" s="62"/>
      <c r="E26" s="62"/>
      <c r="F26" s="62"/>
      <c r="G26" s="62"/>
      <c r="H26" s="62"/>
      <c r="I26" s="62"/>
      <c r="K26" s="9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</row>
    <row r="27" spans="1:60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</sheetData>
  <mergeCells count="48">
    <mergeCell ref="AO6:AO8"/>
    <mergeCell ref="AV6:AW6"/>
    <mergeCell ref="AX6:AX8"/>
    <mergeCell ref="AY6:AY8"/>
    <mergeCell ref="BF6:BG6"/>
    <mergeCell ref="BH6:BH8"/>
    <mergeCell ref="AV7:AV8"/>
    <mergeCell ref="AW7:AW8"/>
    <mergeCell ref="BF7:BF8"/>
    <mergeCell ref="BG7:BG8"/>
    <mergeCell ref="U6:U8"/>
    <mergeCell ref="AB6:AC6"/>
    <mergeCell ref="AD6:AD8"/>
    <mergeCell ref="AE6:AE8"/>
    <mergeCell ref="AL6:AM6"/>
    <mergeCell ref="AN6:AN8"/>
    <mergeCell ref="AB7:AB8"/>
    <mergeCell ref="AC7:AC8"/>
    <mergeCell ref="AL7:AL8"/>
    <mergeCell ref="AM7:AM8"/>
    <mergeCell ref="A6:A8"/>
    <mergeCell ref="H6:I6"/>
    <mergeCell ref="J6:J8"/>
    <mergeCell ref="K6:K8"/>
    <mergeCell ref="R6:S6"/>
    <mergeCell ref="T6:T8"/>
    <mergeCell ref="H7:H8"/>
    <mergeCell ref="I7:I8"/>
    <mergeCell ref="R7:R8"/>
    <mergeCell ref="S7:S8"/>
    <mergeCell ref="C4:E4"/>
    <mergeCell ref="M4:O4"/>
    <mergeCell ref="W4:Y4"/>
    <mergeCell ref="AG4:AI4"/>
    <mergeCell ref="AQ4:AS4"/>
    <mergeCell ref="BA4:BC4"/>
    <mergeCell ref="AE3:AI3"/>
    <mergeCell ref="AJ3:AN3"/>
    <mergeCell ref="AO3:AS3"/>
    <mergeCell ref="AT3:AX3"/>
    <mergeCell ref="AY3:BC3"/>
    <mergeCell ref="BD3:BH3"/>
    <mergeCell ref="A3:E3"/>
    <mergeCell ref="F3:J3"/>
    <mergeCell ref="K3:O3"/>
    <mergeCell ref="P3:T3"/>
    <mergeCell ref="U3:Y3"/>
    <mergeCell ref="Z3:AD3"/>
  </mergeCells>
  <phoneticPr fontId="34" type="noConversion"/>
  <pageMargins left="0.78740157480314965" right="0.31496062992125984" top="0.74803149606299213" bottom="0.74803149606299213" header="0.31496062992125984" footer="0.31496062992125984"/>
  <pageSetup paperSize="1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BH27"/>
  <sheetViews>
    <sheetView view="pageBreakPreview" topLeftCell="Y3" zoomScaleNormal="100" zoomScaleSheetLayoutView="100" workbookViewId="0">
      <selection activeCell="D13" sqref="D13"/>
    </sheetView>
  </sheetViews>
  <sheetFormatPr defaultColWidth="8.75" defaultRowHeight="16.5"/>
  <cols>
    <col min="1" max="1" width="16.25" customWidth="1"/>
    <col min="2" max="2" width="11.375" customWidth="1"/>
    <col min="3" max="4" width="12.75" customWidth="1"/>
    <col min="5" max="5" width="16.75" customWidth="1"/>
    <col min="6" max="7" width="11.5" customWidth="1"/>
    <col min="8" max="8" width="13.375" customWidth="1"/>
    <col min="9" max="9" width="13.875" customWidth="1"/>
    <col min="10" max="10" width="17.5" customWidth="1"/>
    <col min="11" max="11" width="16.25" customWidth="1"/>
    <col min="12" max="12" width="11.375" customWidth="1"/>
    <col min="13" max="14" width="12.75" customWidth="1"/>
    <col min="15" max="15" width="16.75" customWidth="1"/>
    <col min="16" max="17" width="11.5" customWidth="1"/>
    <col min="18" max="18" width="13.375" customWidth="1"/>
    <col min="19" max="19" width="13.875" customWidth="1"/>
    <col min="20" max="21" width="16.25" customWidth="1"/>
    <col min="22" max="22" width="11.375" customWidth="1"/>
    <col min="23" max="24" width="12.75" customWidth="1"/>
    <col min="25" max="25" width="16.75" customWidth="1"/>
    <col min="26" max="27" width="11.5" customWidth="1"/>
    <col min="28" max="28" width="13.375" customWidth="1"/>
    <col min="29" max="29" width="13.875" customWidth="1"/>
    <col min="30" max="31" width="16.25" customWidth="1"/>
    <col min="32" max="32" width="11.375" customWidth="1"/>
    <col min="33" max="34" width="12.75" customWidth="1"/>
    <col min="35" max="35" width="16.75" customWidth="1"/>
    <col min="36" max="37" width="11.5" customWidth="1"/>
    <col min="38" max="38" width="13.375" customWidth="1"/>
    <col min="39" max="39" width="13.875" customWidth="1"/>
    <col min="40" max="41" width="16.25" customWidth="1"/>
    <col min="42" max="42" width="11.375" customWidth="1"/>
    <col min="43" max="44" width="12.75" customWidth="1"/>
    <col min="45" max="45" width="16.75" customWidth="1"/>
    <col min="46" max="47" width="11.5" customWidth="1"/>
    <col min="48" max="48" width="13.375" customWidth="1"/>
    <col min="49" max="49" width="13.875" customWidth="1"/>
    <col min="50" max="51" width="16.25" customWidth="1"/>
    <col min="52" max="52" width="11.375" customWidth="1"/>
    <col min="53" max="54" width="12.75" customWidth="1"/>
    <col min="55" max="55" width="16.75" customWidth="1"/>
    <col min="56" max="57" width="11.5" customWidth="1"/>
    <col min="58" max="58" width="13.375" customWidth="1"/>
    <col min="59" max="59" width="13.875" customWidth="1"/>
    <col min="60" max="60" width="16.25" customWidth="1"/>
  </cols>
  <sheetData>
    <row r="3" spans="1:60" s="131" customFormat="1" ht="25.15" customHeight="1">
      <c r="A3" s="197" t="s">
        <v>208</v>
      </c>
      <c r="B3" s="197"/>
      <c r="C3" s="197"/>
      <c r="D3" s="197"/>
      <c r="E3" s="197"/>
      <c r="F3" s="196" t="s">
        <v>209</v>
      </c>
      <c r="G3" s="196"/>
      <c r="H3" s="196"/>
      <c r="I3" s="196"/>
      <c r="J3" s="196"/>
      <c r="K3" s="197" t="s">
        <v>208</v>
      </c>
      <c r="L3" s="197"/>
      <c r="M3" s="197"/>
      <c r="N3" s="197"/>
      <c r="O3" s="197"/>
      <c r="P3" s="196" t="s">
        <v>209</v>
      </c>
      <c r="Q3" s="196"/>
      <c r="R3" s="196"/>
      <c r="S3" s="196"/>
      <c r="T3" s="196"/>
      <c r="U3" s="197" t="s">
        <v>208</v>
      </c>
      <c r="V3" s="197"/>
      <c r="W3" s="197"/>
      <c r="X3" s="197"/>
      <c r="Y3" s="197"/>
      <c r="Z3" s="196" t="s">
        <v>209</v>
      </c>
      <c r="AA3" s="196"/>
      <c r="AB3" s="196"/>
      <c r="AC3" s="196"/>
      <c r="AD3" s="196"/>
      <c r="AE3" s="197" t="s">
        <v>208</v>
      </c>
      <c r="AF3" s="197"/>
      <c r="AG3" s="197"/>
      <c r="AH3" s="197"/>
      <c r="AI3" s="197"/>
      <c r="AJ3" s="196" t="s">
        <v>209</v>
      </c>
      <c r="AK3" s="196"/>
      <c r="AL3" s="196"/>
      <c r="AM3" s="196"/>
      <c r="AN3" s="196"/>
      <c r="AO3" s="197" t="s">
        <v>208</v>
      </c>
      <c r="AP3" s="197"/>
      <c r="AQ3" s="197"/>
      <c r="AR3" s="197"/>
      <c r="AS3" s="197"/>
      <c r="AT3" s="196" t="s">
        <v>209</v>
      </c>
      <c r="AU3" s="196"/>
      <c r="AV3" s="196"/>
      <c r="AW3" s="196"/>
      <c r="AX3" s="196"/>
      <c r="AY3" s="197" t="s">
        <v>208</v>
      </c>
      <c r="AZ3" s="197"/>
      <c r="BA3" s="197"/>
      <c r="BB3" s="197"/>
      <c r="BC3" s="197"/>
      <c r="BD3" s="196" t="s">
        <v>209</v>
      </c>
      <c r="BE3" s="196"/>
      <c r="BF3" s="196"/>
      <c r="BG3" s="196"/>
      <c r="BH3" s="196"/>
    </row>
    <row r="4" spans="1:60">
      <c r="C4" s="198"/>
      <c r="D4" s="198"/>
      <c r="E4" s="198"/>
      <c r="F4" s="4"/>
      <c r="G4" s="4"/>
      <c r="H4" s="4"/>
      <c r="M4" s="198"/>
      <c r="N4" s="198"/>
      <c r="O4" s="198"/>
      <c r="P4" s="4"/>
      <c r="Q4" s="4"/>
      <c r="R4" s="4"/>
      <c r="W4" s="198"/>
      <c r="X4" s="198"/>
      <c r="Y4" s="198"/>
      <c r="Z4" s="4"/>
      <c r="AA4" s="4"/>
      <c r="AB4" s="4"/>
      <c r="AG4" s="198"/>
      <c r="AH4" s="198"/>
      <c r="AI4" s="198"/>
      <c r="AJ4" s="4"/>
      <c r="AK4" s="4"/>
      <c r="AL4" s="4"/>
      <c r="AQ4" s="198"/>
      <c r="AR4" s="198"/>
      <c r="AS4" s="198"/>
      <c r="AT4" s="4"/>
      <c r="AU4" s="4"/>
      <c r="AV4" s="4"/>
      <c r="BA4" s="198"/>
      <c r="BB4" s="198"/>
      <c r="BC4" s="198"/>
      <c r="BD4" s="4"/>
      <c r="BE4" s="4"/>
      <c r="BF4" s="4"/>
    </row>
    <row r="5" spans="1:60" ht="17.25" thickBot="1">
      <c r="A5" s="7" t="s">
        <v>53</v>
      </c>
      <c r="B5" s="7"/>
      <c r="C5" s="7"/>
      <c r="D5" s="7"/>
      <c r="E5" s="8"/>
      <c r="F5" s="9"/>
      <c r="G5" s="9"/>
      <c r="H5" s="9"/>
      <c r="I5" s="9"/>
      <c r="J5" s="34" t="s">
        <v>49</v>
      </c>
      <c r="K5" s="7" t="s">
        <v>37</v>
      </c>
      <c r="L5" s="7"/>
      <c r="M5" s="7"/>
      <c r="N5" s="7"/>
      <c r="O5" s="8"/>
      <c r="P5" s="9"/>
      <c r="Q5" s="9"/>
      <c r="R5" s="9"/>
      <c r="S5" s="9"/>
      <c r="T5" s="34" t="s">
        <v>49</v>
      </c>
      <c r="U5" s="7" t="s">
        <v>48</v>
      </c>
      <c r="V5" s="7"/>
      <c r="W5" s="7"/>
      <c r="X5" s="7"/>
      <c r="Y5" s="1"/>
      <c r="Z5" s="9"/>
      <c r="AA5" s="9"/>
      <c r="AB5" s="9"/>
      <c r="AC5" s="9"/>
      <c r="AD5" s="34" t="s">
        <v>49</v>
      </c>
      <c r="AE5" s="7" t="s">
        <v>50</v>
      </c>
      <c r="AF5" s="7"/>
      <c r="AG5" s="7"/>
      <c r="AH5" s="7"/>
      <c r="AI5" s="1"/>
      <c r="AJ5" s="9"/>
      <c r="AK5" s="9"/>
      <c r="AL5" s="9"/>
      <c r="AM5" s="9"/>
      <c r="AN5" s="34" t="s">
        <v>49</v>
      </c>
      <c r="AO5" s="7" t="s">
        <v>51</v>
      </c>
      <c r="AP5" s="7"/>
      <c r="AQ5" s="7"/>
      <c r="AR5" s="7"/>
      <c r="AS5" s="1"/>
      <c r="AT5" s="9"/>
      <c r="AU5" s="9"/>
      <c r="AV5" s="9"/>
      <c r="AW5" s="9"/>
      <c r="AX5" s="34" t="s">
        <v>49</v>
      </c>
      <c r="AY5" s="7" t="s">
        <v>52</v>
      </c>
      <c r="AZ5" s="7"/>
      <c r="BA5" s="7"/>
      <c r="BB5" s="7"/>
      <c r="BC5" s="1"/>
      <c r="BD5" s="9"/>
      <c r="BE5" s="9"/>
      <c r="BF5" s="9"/>
      <c r="BG5" s="9"/>
      <c r="BH5" s="34" t="s">
        <v>49</v>
      </c>
    </row>
    <row r="6" spans="1:60" ht="24" customHeight="1">
      <c r="A6" s="204"/>
      <c r="B6" s="16" t="s">
        <v>25</v>
      </c>
      <c r="C6" s="17" t="s">
        <v>26</v>
      </c>
      <c r="D6" s="17" t="s">
        <v>27</v>
      </c>
      <c r="E6" s="17" t="s">
        <v>28</v>
      </c>
      <c r="F6" s="18" t="s">
        <v>38</v>
      </c>
      <c r="G6" s="19" t="s">
        <v>39</v>
      </c>
      <c r="H6" s="207" t="s">
        <v>168</v>
      </c>
      <c r="I6" s="208"/>
      <c r="J6" s="199"/>
      <c r="K6" s="204"/>
      <c r="L6" s="16" t="s">
        <v>25</v>
      </c>
      <c r="M6" s="17" t="s">
        <v>26</v>
      </c>
      <c r="N6" s="17" t="s">
        <v>27</v>
      </c>
      <c r="O6" s="17" t="s">
        <v>28</v>
      </c>
      <c r="P6" s="18" t="s">
        <v>38</v>
      </c>
      <c r="Q6" s="19" t="s">
        <v>39</v>
      </c>
      <c r="R6" s="207" t="s">
        <v>168</v>
      </c>
      <c r="S6" s="208"/>
      <c r="T6" s="199"/>
      <c r="U6" s="204"/>
      <c r="V6" s="16" t="s">
        <v>25</v>
      </c>
      <c r="W6" s="17" t="s">
        <v>26</v>
      </c>
      <c r="X6" s="17" t="s">
        <v>27</v>
      </c>
      <c r="Y6" s="17" t="s">
        <v>28</v>
      </c>
      <c r="Z6" s="18" t="s">
        <v>38</v>
      </c>
      <c r="AA6" s="19" t="s">
        <v>39</v>
      </c>
      <c r="AB6" s="207" t="s">
        <v>168</v>
      </c>
      <c r="AC6" s="208"/>
      <c r="AD6" s="199"/>
      <c r="AE6" s="204"/>
      <c r="AF6" s="16" t="s">
        <v>25</v>
      </c>
      <c r="AG6" s="17" t="s">
        <v>26</v>
      </c>
      <c r="AH6" s="17" t="s">
        <v>27</v>
      </c>
      <c r="AI6" s="17" t="s">
        <v>28</v>
      </c>
      <c r="AJ6" s="18" t="s">
        <v>38</v>
      </c>
      <c r="AK6" s="19" t="s">
        <v>39</v>
      </c>
      <c r="AL6" s="207" t="s">
        <v>168</v>
      </c>
      <c r="AM6" s="208"/>
      <c r="AN6" s="199"/>
      <c r="AO6" s="204"/>
      <c r="AP6" s="16" t="s">
        <v>25</v>
      </c>
      <c r="AQ6" s="17" t="s">
        <v>26</v>
      </c>
      <c r="AR6" s="17" t="s">
        <v>27</v>
      </c>
      <c r="AS6" s="17" t="s">
        <v>28</v>
      </c>
      <c r="AT6" s="18" t="s">
        <v>38</v>
      </c>
      <c r="AU6" s="19" t="s">
        <v>39</v>
      </c>
      <c r="AV6" s="207" t="s">
        <v>168</v>
      </c>
      <c r="AW6" s="208"/>
      <c r="AX6" s="199"/>
      <c r="AY6" s="204"/>
      <c r="AZ6" s="16" t="s">
        <v>25</v>
      </c>
      <c r="BA6" s="17" t="s">
        <v>26</v>
      </c>
      <c r="BB6" s="17" t="s">
        <v>27</v>
      </c>
      <c r="BC6" s="17" t="s">
        <v>28</v>
      </c>
      <c r="BD6" s="18" t="s">
        <v>38</v>
      </c>
      <c r="BE6" s="19" t="s">
        <v>39</v>
      </c>
      <c r="BF6" s="207" t="s">
        <v>168</v>
      </c>
      <c r="BG6" s="208"/>
      <c r="BH6" s="199"/>
    </row>
    <row r="7" spans="1:60" ht="23.45" customHeight="1">
      <c r="A7" s="205"/>
      <c r="B7" s="20" t="s">
        <v>29</v>
      </c>
      <c r="C7" s="21" t="s">
        <v>30</v>
      </c>
      <c r="D7" s="21" t="s">
        <v>31</v>
      </c>
      <c r="E7" s="21" t="s">
        <v>32</v>
      </c>
      <c r="F7" s="22" t="s">
        <v>40</v>
      </c>
      <c r="G7" s="23" t="s">
        <v>41</v>
      </c>
      <c r="H7" s="202" t="s">
        <v>42</v>
      </c>
      <c r="I7" s="202" t="s">
        <v>43</v>
      </c>
      <c r="J7" s="200"/>
      <c r="K7" s="205"/>
      <c r="L7" s="20" t="s">
        <v>29</v>
      </c>
      <c r="M7" s="21" t="s">
        <v>30</v>
      </c>
      <c r="N7" s="21" t="s">
        <v>31</v>
      </c>
      <c r="O7" s="21" t="s">
        <v>32</v>
      </c>
      <c r="P7" s="22" t="s">
        <v>40</v>
      </c>
      <c r="Q7" s="23" t="s">
        <v>41</v>
      </c>
      <c r="R7" s="202" t="s">
        <v>42</v>
      </c>
      <c r="S7" s="202" t="s">
        <v>43</v>
      </c>
      <c r="T7" s="200"/>
      <c r="U7" s="205"/>
      <c r="V7" s="20" t="s">
        <v>29</v>
      </c>
      <c r="W7" s="21" t="s">
        <v>30</v>
      </c>
      <c r="X7" s="21" t="s">
        <v>31</v>
      </c>
      <c r="Y7" s="21" t="s">
        <v>32</v>
      </c>
      <c r="Z7" s="22" t="s">
        <v>40</v>
      </c>
      <c r="AA7" s="23" t="s">
        <v>41</v>
      </c>
      <c r="AB7" s="202" t="s">
        <v>42</v>
      </c>
      <c r="AC7" s="202" t="s">
        <v>43</v>
      </c>
      <c r="AD7" s="200"/>
      <c r="AE7" s="205"/>
      <c r="AF7" s="20" t="s">
        <v>29</v>
      </c>
      <c r="AG7" s="21" t="s">
        <v>30</v>
      </c>
      <c r="AH7" s="21" t="s">
        <v>31</v>
      </c>
      <c r="AI7" s="21" t="s">
        <v>32</v>
      </c>
      <c r="AJ7" s="22" t="s">
        <v>40</v>
      </c>
      <c r="AK7" s="23" t="s">
        <v>41</v>
      </c>
      <c r="AL7" s="202" t="s">
        <v>42</v>
      </c>
      <c r="AM7" s="202" t="s">
        <v>43</v>
      </c>
      <c r="AN7" s="200"/>
      <c r="AO7" s="205"/>
      <c r="AP7" s="20" t="s">
        <v>29</v>
      </c>
      <c r="AQ7" s="21" t="s">
        <v>30</v>
      </c>
      <c r="AR7" s="21" t="s">
        <v>31</v>
      </c>
      <c r="AS7" s="21" t="s">
        <v>32</v>
      </c>
      <c r="AT7" s="22" t="s">
        <v>40</v>
      </c>
      <c r="AU7" s="23" t="s">
        <v>41</v>
      </c>
      <c r="AV7" s="202" t="s">
        <v>42</v>
      </c>
      <c r="AW7" s="202" t="s">
        <v>43</v>
      </c>
      <c r="AX7" s="200"/>
      <c r="AY7" s="205"/>
      <c r="AZ7" s="20" t="s">
        <v>29</v>
      </c>
      <c r="BA7" s="21" t="s">
        <v>30</v>
      </c>
      <c r="BB7" s="21" t="s">
        <v>31</v>
      </c>
      <c r="BC7" s="21" t="s">
        <v>32</v>
      </c>
      <c r="BD7" s="22" t="s">
        <v>40</v>
      </c>
      <c r="BE7" s="23" t="s">
        <v>41</v>
      </c>
      <c r="BF7" s="202" t="s">
        <v>42</v>
      </c>
      <c r="BG7" s="202" t="s">
        <v>43</v>
      </c>
      <c r="BH7" s="200"/>
    </row>
    <row r="8" spans="1:60" ht="21.6" customHeight="1" thickBot="1">
      <c r="A8" s="206"/>
      <c r="B8" s="24" t="s">
        <v>33</v>
      </c>
      <c r="C8" s="25" t="s">
        <v>34</v>
      </c>
      <c r="D8" s="26" t="s">
        <v>35</v>
      </c>
      <c r="E8" s="25" t="s">
        <v>36</v>
      </c>
      <c r="F8" s="27" t="s">
        <v>44</v>
      </c>
      <c r="G8" s="28" t="s">
        <v>45</v>
      </c>
      <c r="H8" s="203"/>
      <c r="I8" s="203"/>
      <c r="J8" s="201"/>
      <c r="K8" s="206"/>
      <c r="L8" s="24" t="s">
        <v>33</v>
      </c>
      <c r="M8" s="25" t="s">
        <v>34</v>
      </c>
      <c r="N8" s="26" t="s">
        <v>35</v>
      </c>
      <c r="O8" s="25" t="s">
        <v>36</v>
      </c>
      <c r="P8" s="27" t="s">
        <v>44</v>
      </c>
      <c r="Q8" s="28" t="s">
        <v>45</v>
      </c>
      <c r="R8" s="203"/>
      <c r="S8" s="203"/>
      <c r="T8" s="201"/>
      <c r="U8" s="206"/>
      <c r="V8" s="24" t="s">
        <v>33</v>
      </c>
      <c r="W8" s="25" t="s">
        <v>34</v>
      </c>
      <c r="X8" s="26" t="s">
        <v>35</v>
      </c>
      <c r="Y8" s="25" t="s">
        <v>36</v>
      </c>
      <c r="Z8" s="27" t="s">
        <v>44</v>
      </c>
      <c r="AA8" s="28" t="s">
        <v>45</v>
      </c>
      <c r="AB8" s="203"/>
      <c r="AC8" s="203"/>
      <c r="AD8" s="201"/>
      <c r="AE8" s="206"/>
      <c r="AF8" s="24" t="s">
        <v>33</v>
      </c>
      <c r="AG8" s="25" t="s">
        <v>34</v>
      </c>
      <c r="AH8" s="26" t="s">
        <v>35</v>
      </c>
      <c r="AI8" s="25" t="s">
        <v>36</v>
      </c>
      <c r="AJ8" s="27" t="s">
        <v>44</v>
      </c>
      <c r="AK8" s="28" t="s">
        <v>45</v>
      </c>
      <c r="AL8" s="203"/>
      <c r="AM8" s="203"/>
      <c r="AN8" s="201"/>
      <c r="AO8" s="206"/>
      <c r="AP8" s="24" t="s">
        <v>33</v>
      </c>
      <c r="AQ8" s="25" t="s">
        <v>34</v>
      </c>
      <c r="AR8" s="26" t="s">
        <v>35</v>
      </c>
      <c r="AS8" s="25" t="s">
        <v>36</v>
      </c>
      <c r="AT8" s="27" t="s">
        <v>44</v>
      </c>
      <c r="AU8" s="28" t="s">
        <v>45</v>
      </c>
      <c r="AV8" s="203"/>
      <c r="AW8" s="203"/>
      <c r="AX8" s="201"/>
      <c r="AY8" s="206"/>
      <c r="AZ8" s="24" t="s">
        <v>33</v>
      </c>
      <c r="BA8" s="25" t="s">
        <v>34</v>
      </c>
      <c r="BB8" s="26" t="s">
        <v>35</v>
      </c>
      <c r="BC8" s="25" t="s">
        <v>36</v>
      </c>
      <c r="BD8" s="27" t="s">
        <v>44</v>
      </c>
      <c r="BE8" s="28" t="s">
        <v>45</v>
      </c>
      <c r="BF8" s="203"/>
      <c r="BG8" s="203"/>
      <c r="BH8" s="201"/>
    </row>
    <row r="9" spans="1:60" ht="40.15" customHeight="1" thickTop="1">
      <c r="A9" s="29" t="s">
        <v>7</v>
      </c>
      <c r="B9" s="30">
        <v>90064394</v>
      </c>
      <c r="C9" s="30">
        <v>51536837</v>
      </c>
      <c r="D9" s="30">
        <v>38527557</v>
      </c>
      <c r="E9" s="30">
        <v>7784329</v>
      </c>
      <c r="F9" s="30">
        <v>327683</v>
      </c>
      <c r="G9" s="30">
        <v>30415545</v>
      </c>
      <c r="H9" s="30">
        <v>87273738</v>
      </c>
      <c r="I9" s="30">
        <v>36839026</v>
      </c>
      <c r="J9" s="33" t="s">
        <v>14</v>
      </c>
      <c r="K9" s="29" t="s">
        <v>7</v>
      </c>
      <c r="L9" s="30">
        <v>6374013.8241546182</v>
      </c>
      <c r="M9" s="30">
        <v>2946011.3927649506</v>
      </c>
      <c r="N9" s="30">
        <v>3428002.4913209253</v>
      </c>
      <c r="O9" s="30">
        <v>503894.78371081455</v>
      </c>
      <c r="P9" s="30">
        <v>27566.150459796361</v>
      </c>
      <c r="Q9" s="30">
        <v>2896541.556583439</v>
      </c>
      <c r="R9" s="30">
        <v>6057285.6588746756</v>
      </c>
      <c r="S9" s="30">
        <v>3243094.9489729288</v>
      </c>
      <c r="T9" s="33" t="s">
        <v>14</v>
      </c>
      <c r="U9" s="29" t="s">
        <v>7</v>
      </c>
      <c r="V9" s="30">
        <v>25959510.032772906</v>
      </c>
      <c r="W9" s="30">
        <v>16041417.557213301</v>
      </c>
      <c r="X9" s="30">
        <v>9918092.6051002182</v>
      </c>
      <c r="Y9" s="30">
        <v>2200969.4596260064</v>
      </c>
      <c r="Z9" s="30">
        <v>83674.899416182205</v>
      </c>
      <c r="AA9" s="30">
        <v>7633448.242112211</v>
      </c>
      <c r="AB9" s="30">
        <v>24965663.991072673</v>
      </c>
      <c r="AC9" s="30">
        <v>9379063.6212257687</v>
      </c>
      <c r="AD9" s="33" t="s">
        <v>14</v>
      </c>
      <c r="AE9" s="29" t="s">
        <v>7</v>
      </c>
      <c r="AF9" s="30">
        <v>5807424.4407561319</v>
      </c>
      <c r="AG9" s="30">
        <v>2699167.2731419923</v>
      </c>
      <c r="AH9" s="30">
        <v>3108257.382031037</v>
      </c>
      <c r="AI9" s="30">
        <v>530852.72289304237</v>
      </c>
      <c r="AJ9" s="30">
        <v>37889.498535198843</v>
      </c>
      <c r="AK9" s="30">
        <v>2539515.1604878739</v>
      </c>
      <c r="AL9" s="30">
        <v>5537931.5757283783</v>
      </c>
      <c r="AM9" s="30">
        <v>2948771.2354849949</v>
      </c>
      <c r="AN9" s="33" t="s">
        <v>14</v>
      </c>
      <c r="AO9" s="29" t="s">
        <v>7</v>
      </c>
      <c r="AP9" s="30">
        <v>19280408.775135096</v>
      </c>
      <c r="AQ9" s="30">
        <v>9845458.3251792118</v>
      </c>
      <c r="AR9" s="30">
        <v>9434950.8178277276</v>
      </c>
      <c r="AS9" s="30">
        <v>1854047.0225618421</v>
      </c>
      <c r="AT9" s="30">
        <v>80859.131386267589</v>
      </c>
      <c r="AU9" s="30">
        <v>7500044.6553733284</v>
      </c>
      <c r="AV9" s="30">
        <v>18919680.684935477</v>
      </c>
      <c r="AW9" s="30">
        <v>9096814.4698705543</v>
      </c>
      <c r="AX9" s="33" t="s">
        <v>14</v>
      </c>
      <c r="AY9" s="29" t="s">
        <v>7</v>
      </c>
      <c r="AZ9" s="30">
        <v>32643036.927220169</v>
      </c>
      <c r="BA9" s="30">
        <v>20004783.451728974</v>
      </c>
      <c r="BB9" s="30">
        <v>12638253.703730581</v>
      </c>
      <c r="BC9" s="30">
        <v>2694565.0112108574</v>
      </c>
      <c r="BD9" s="30">
        <v>97693.32020396342</v>
      </c>
      <c r="BE9" s="30">
        <v>9845995.3380366247</v>
      </c>
      <c r="BF9" s="30">
        <v>31798982.42444855</v>
      </c>
      <c r="BG9" s="30">
        <v>12172446.620541621</v>
      </c>
      <c r="BH9" s="33" t="s">
        <v>14</v>
      </c>
    </row>
    <row r="10" spans="1:60" ht="25.5" customHeight="1">
      <c r="A10" s="10" t="s">
        <v>0</v>
      </c>
      <c r="B10" s="11">
        <v>243548</v>
      </c>
      <c r="C10" s="11">
        <v>116172</v>
      </c>
      <c r="D10" s="11">
        <v>127376</v>
      </c>
      <c r="E10" s="11">
        <v>18190</v>
      </c>
      <c r="F10" s="11">
        <v>8814</v>
      </c>
      <c r="G10" s="11">
        <v>100372</v>
      </c>
      <c r="H10" s="11">
        <v>244167</v>
      </c>
      <c r="I10" s="12">
        <v>126809</v>
      </c>
      <c r="J10" s="105" t="s">
        <v>24</v>
      </c>
      <c r="K10" s="10" t="s">
        <v>0</v>
      </c>
      <c r="L10" s="11">
        <v>7928.9319541063287</v>
      </c>
      <c r="M10" s="11">
        <v>3809.7222958707662</v>
      </c>
      <c r="N10" s="11">
        <v>4119.2096582355634</v>
      </c>
      <c r="O10" s="11">
        <v>595.59967422624345</v>
      </c>
      <c r="P10" s="11">
        <v>286.94860570814137</v>
      </c>
      <c r="Q10" s="11">
        <v>3236.661378301178</v>
      </c>
      <c r="R10" s="11">
        <v>7942.5976256341883</v>
      </c>
      <c r="S10" s="12">
        <v>4160.7485321551112</v>
      </c>
      <c r="T10" s="105" t="s">
        <v>24</v>
      </c>
      <c r="U10" s="10" t="s">
        <v>0</v>
      </c>
      <c r="V10" s="11">
        <v>21179.448673129624</v>
      </c>
      <c r="W10" s="11">
        <v>9895.9482580606655</v>
      </c>
      <c r="X10" s="11">
        <v>11283.500415068962</v>
      </c>
      <c r="Y10" s="11">
        <v>1589.5583972400495</v>
      </c>
      <c r="Z10" s="11">
        <v>766.49127040724727</v>
      </c>
      <c r="AA10" s="11">
        <v>8927.4507474216625</v>
      </c>
      <c r="AB10" s="11">
        <v>21179.418118665646</v>
      </c>
      <c r="AC10" s="12">
        <v>11243.244731573239</v>
      </c>
      <c r="AD10" s="105" t="s">
        <v>24</v>
      </c>
      <c r="AE10" s="10" t="s">
        <v>0</v>
      </c>
      <c r="AF10" s="11">
        <v>36918.364882366572</v>
      </c>
      <c r="AG10" s="11">
        <v>17082.231552394489</v>
      </c>
      <c r="AH10" s="11">
        <v>19836.133329972083</v>
      </c>
      <c r="AI10" s="11">
        <v>2761.5487338623361</v>
      </c>
      <c r="AJ10" s="11">
        <v>1336.0903875034846</v>
      </c>
      <c r="AK10" s="11">
        <v>15738.494208606266</v>
      </c>
      <c r="AL10" s="11">
        <v>36814.712559377112</v>
      </c>
      <c r="AM10" s="12">
        <v>19318.954333199046</v>
      </c>
      <c r="AN10" s="105" t="s">
        <v>24</v>
      </c>
      <c r="AO10" s="10" t="s">
        <v>0</v>
      </c>
      <c r="AP10" s="11">
        <v>41124.994689578816</v>
      </c>
      <c r="AQ10" s="11">
        <v>20801.855516651547</v>
      </c>
      <c r="AR10" s="11">
        <v>20323.139172927273</v>
      </c>
      <c r="AS10" s="11">
        <v>3027.2730117349465</v>
      </c>
      <c r="AT10" s="11">
        <v>1488.3332499383052</v>
      </c>
      <c r="AU10" s="11">
        <v>15807.532911254018</v>
      </c>
      <c r="AV10" s="11">
        <v>41487.742006589775</v>
      </c>
      <c r="AW10" s="12">
        <v>20679.154663023484</v>
      </c>
      <c r="AX10" s="105" t="s">
        <v>24</v>
      </c>
      <c r="AY10" s="10" t="s">
        <v>0</v>
      </c>
      <c r="AZ10" s="11">
        <v>136396.25983972757</v>
      </c>
      <c r="BA10" s="11">
        <v>64582.242405443154</v>
      </c>
      <c r="BB10" s="11">
        <v>71814.017434284397</v>
      </c>
      <c r="BC10" s="11">
        <v>10216.020185499443</v>
      </c>
      <c r="BD10" s="11">
        <v>4936.1364878512195</v>
      </c>
      <c r="BE10" s="11">
        <v>56661.860760933727</v>
      </c>
      <c r="BF10" s="11">
        <v>136748.10625764425</v>
      </c>
      <c r="BG10" s="12">
        <v>71420.455540490919</v>
      </c>
      <c r="BH10" s="105" t="s">
        <v>24</v>
      </c>
    </row>
    <row r="11" spans="1:60" ht="25.5" customHeight="1">
      <c r="A11" s="10" t="s">
        <v>1</v>
      </c>
      <c r="B11" s="11">
        <v>14834</v>
      </c>
      <c r="C11" s="11">
        <v>7995</v>
      </c>
      <c r="D11" s="11">
        <v>6839</v>
      </c>
      <c r="E11" s="11">
        <v>1210</v>
      </c>
      <c r="F11" s="11">
        <v>12</v>
      </c>
      <c r="G11" s="11">
        <v>5617</v>
      </c>
      <c r="H11" s="11">
        <v>13087</v>
      </c>
      <c r="I11" s="12">
        <v>6491</v>
      </c>
      <c r="J11" s="106" t="s">
        <v>15</v>
      </c>
      <c r="K11" s="10" t="s">
        <v>1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2">
        <v>0</v>
      </c>
      <c r="T11" s="106" t="s">
        <v>15</v>
      </c>
      <c r="U11" s="10" t="s">
        <v>1</v>
      </c>
      <c r="V11" s="11">
        <v>14684.849180106619</v>
      </c>
      <c r="W11" s="11">
        <v>7914.6129968283958</v>
      </c>
      <c r="X11" s="11">
        <v>6770.2361832782235</v>
      </c>
      <c r="Y11" s="11">
        <v>1197.8338619340036</v>
      </c>
      <c r="Z11" s="11">
        <v>11.879344085295903</v>
      </c>
      <c r="AA11" s="11">
        <v>5560.5229772589246</v>
      </c>
      <c r="AB11" s="11">
        <v>12955.199724617383</v>
      </c>
      <c r="AC11" s="12">
        <v>6426.2177390851448</v>
      </c>
      <c r="AD11" s="106" t="s">
        <v>15</v>
      </c>
      <c r="AE11" s="10" t="s">
        <v>1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2">
        <v>0</v>
      </c>
      <c r="AN11" s="106" t="s">
        <v>15</v>
      </c>
      <c r="AO11" s="10" t="s">
        <v>1</v>
      </c>
      <c r="AP11" s="11">
        <v>149.15081989338012</v>
      </c>
      <c r="AQ11" s="11">
        <v>80.387003171604022</v>
      </c>
      <c r="AR11" s="11">
        <v>68.763816721776095</v>
      </c>
      <c r="AS11" s="11">
        <v>12.166138065996357</v>
      </c>
      <c r="AT11" s="11">
        <v>0.12065591470409609</v>
      </c>
      <c r="AU11" s="11">
        <v>56.47702274107565</v>
      </c>
      <c r="AV11" s="11">
        <v>0</v>
      </c>
      <c r="AW11" s="12">
        <v>0</v>
      </c>
      <c r="AX11" s="106" t="s">
        <v>15</v>
      </c>
      <c r="AY11" s="10" t="s">
        <v>1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1">
        <v>0</v>
      </c>
      <c r="BF11" s="11">
        <v>0</v>
      </c>
      <c r="BG11" s="12">
        <v>0</v>
      </c>
      <c r="BH11" s="106" t="s">
        <v>15</v>
      </c>
    </row>
    <row r="12" spans="1:60" ht="25.5" customHeight="1">
      <c r="A12" s="10" t="s">
        <v>2</v>
      </c>
      <c r="B12" s="11">
        <v>37634119</v>
      </c>
      <c r="C12" s="11">
        <v>27572909</v>
      </c>
      <c r="D12" s="11">
        <v>10061210</v>
      </c>
      <c r="E12" s="11">
        <v>3027161</v>
      </c>
      <c r="F12" s="11">
        <v>39119</v>
      </c>
      <c r="G12" s="11">
        <v>6994930</v>
      </c>
      <c r="H12" s="11">
        <v>37460746</v>
      </c>
      <c r="I12" s="12">
        <v>9953560</v>
      </c>
      <c r="J12" s="106" t="s">
        <v>16</v>
      </c>
      <c r="K12" s="10" t="s">
        <v>2</v>
      </c>
      <c r="L12" s="11">
        <v>143762.07842201734</v>
      </c>
      <c r="M12" s="11">
        <v>96385.46287783912</v>
      </c>
      <c r="N12" s="11">
        <v>47376.615544178218</v>
      </c>
      <c r="O12" s="11">
        <v>6681.8417975417624</v>
      </c>
      <c r="P12" s="11">
        <v>93.82994985210911</v>
      </c>
      <c r="Q12" s="11">
        <v>40600.943796784348</v>
      </c>
      <c r="R12" s="11">
        <v>139696.87618274274</v>
      </c>
      <c r="S12" s="12">
        <v>46163.14740815563</v>
      </c>
      <c r="T12" s="106" t="s">
        <v>16</v>
      </c>
      <c r="U12" s="10" t="s">
        <v>2</v>
      </c>
      <c r="V12" s="11">
        <v>11806512.823476704</v>
      </c>
      <c r="W12" s="11">
        <v>9443448.8170942944</v>
      </c>
      <c r="X12" s="11">
        <v>2363064.0063824095</v>
      </c>
      <c r="Y12" s="11">
        <v>905076.31288850424</v>
      </c>
      <c r="Z12" s="11">
        <v>7251.5388131216332</v>
      </c>
      <c r="AA12" s="11">
        <v>1450736.1546807834</v>
      </c>
      <c r="AB12" s="11">
        <v>11530763.228188163</v>
      </c>
      <c r="AC12" s="12">
        <v>2244314.4535970041</v>
      </c>
      <c r="AD12" s="106" t="s">
        <v>16</v>
      </c>
      <c r="AE12" s="10" t="s">
        <v>2</v>
      </c>
      <c r="AF12" s="11">
        <v>185531.42586563554</v>
      </c>
      <c r="AG12" s="11">
        <v>137654.33041178889</v>
      </c>
      <c r="AH12" s="11">
        <v>47877.095453846683</v>
      </c>
      <c r="AI12" s="11">
        <v>9526.037442066714</v>
      </c>
      <c r="AJ12" s="11">
        <v>197.10616459504564</v>
      </c>
      <c r="AK12" s="11">
        <v>38153.95184718493</v>
      </c>
      <c r="AL12" s="11">
        <v>183461.47070068927</v>
      </c>
      <c r="AM12" s="12">
        <v>46188.92013258925</v>
      </c>
      <c r="AN12" s="106" t="s">
        <v>16</v>
      </c>
      <c r="AO12" s="10" t="s">
        <v>2</v>
      </c>
      <c r="AP12" s="11">
        <v>5634257.9081684668</v>
      </c>
      <c r="AQ12" s="11">
        <v>3781255.6058214875</v>
      </c>
      <c r="AR12" s="11">
        <v>1853002.3023469783</v>
      </c>
      <c r="AS12" s="11">
        <v>632693.34091971559</v>
      </c>
      <c r="AT12" s="11">
        <v>5108.372069676504</v>
      </c>
      <c r="AU12" s="11">
        <v>1215200.5893575866</v>
      </c>
      <c r="AV12" s="11">
        <v>5975687.0194455199</v>
      </c>
      <c r="AW12" s="12">
        <v>1939693.6184772009</v>
      </c>
      <c r="AX12" s="106" t="s">
        <v>16</v>
      </c>
      <c r="AY12" s="10" t="s">
        <v>2</v>
      </c>
      <c r="AZ12" s="11">
        <v>19864054.76406718</v>
      </c>
      <c r="BA12" s="11">
        <v>14114164.783794593</v>
      </c>
      <c r="BB12" s="11">
        <v>5749889.9802725865</v>
      </c>
      <c r="BC12" s="11">
        <v>1473183.4669521716</v>
      </c>
      <c r="BD12" s="11">
        <v>26468.153002754709</v>
      </c>
      <c r="BE12" s="11">
        <v>4250238.3603176605</v>
      </c>
      <c r="BF12" s="11">
        <v>19651836.095255185</v>
      </c>
      <c r="BG12" s="12">
        <v>5669902.8782638172</v>
      </c>
      <c r="BH12" s="106" t="s">
        <v>16</v>
      </c>
    </row>
    <row r="13" spans="1:60" ht="25.5" customHeight="1">
      <c r="A13" s="13" t="s">
        <v>157</v>
      </c>
      <c r="B13" s="11">
        <v>1831225</v>
      </c>
      <c r="C13" s="11">
        <v>1528380</v>
      </c>
      <c r="D13" s="11">
        <v>302845</v>
      </c>
      <c r="E13" s="11">
        <v>184862</v>
      </c>
      <c r="F13" s="11">
        <v>1588</v>
      </c>
      <c r="G13" s="11">
        <v>116395</v>
      </c>
      <c r="H13" s="11">
        <v>2024897</v>
      </c>
      <c r="I13" s="12">
        <v>559019</v>
      </c>
      <c r="J13" s="105" t="s">
        <v>163</v>
      </c>
      <c r="K13" s="13" t="s">
        <v>157</v>
      </c>
      <c r="L13" s="11">
        <v>132788.16396459608</v>
      </c>
      <c r="M13" s="11">
        <v>110578.41748246481</v>
      </c>
      <c r="N13" s="11">
        <v>22209.746482131261</v>
      </c>
      <c r="O13" s="11">
        <v>13552.986560565423</v>
      </c>
      <c r="P13" s="11">
        <v>115.15278166932158</v>
      </c>
      <c r="Q13" s="11">
        <v>8541.6071398965178</v>
      </c>
      <c r="R13" s="11">
        <v>146225.49069635762</v>
      </c>
      <c r="S13" s="12">
        <v>40653.135109017538</v>
      </c>
      <c r="T13" s="105" t="s">
        <v>163</v>
      </c>
      <c r="U13" s="13" t="s">
        <v>157</v>
      </c>
      <c r="V13" s="11">
        <v>426781.22716531385</v>
      </c>
      <c r="W13" s="11">
        <v>358432.97098710283</v>
      </c>
      <c r="X13" s="11">
        <v>68348.256178210941</v>
      </c>
      <c r="Y13" s="11">
        <v>41758.932638597493</v>
      </c>
      <c r="Z13" s="11">
        <v>370.08085477010115</v>
      </c>
      <c r="AA13" s="11">
        <v>26219.242684843353</v>
      </c>
      <c r="AB13" s="11">
        <v>472781.09252717398</v>
      </c>
      <c r="AC13" s="12">
        <v>128306.67667085535</v>
      </c>
      <c r="AD13" s="105" t="s">
        <v>163</v>
      </c>
      <c r="AE13" s="13" t="s">
        <v>157</v>
      </c>
      <c r="AF13" s="11">
        <v>197414.23792518541</v>
      </c>
      <c r="AG13" s="11">
        <v>165856.32677732696</v>
      </c>
      <c r="AH13" s="11">
        <v>31557.91114785846</v>
      </c>
      <c r="AI13" s="11">
        <v>19282.040057563034</v>
      </c>
      <c r="AJ13" s="11">
        <v>171.18622176160858</v>
      </c>
      <c r="AK13" s="11">
        <v>12104.684868533814</v>
      </c>
      <c r="AL13" s="11">
        <v>219253.68971787844</v>
      </c>
      <c r="AM13" s="12">
        <v>59249.493848757797</v>
      </c>
      <c r="AN13" s="105" t="s">
        <v>163</v>
      </c>
      <c r="AO13" s="13" t="s">
        <v>157</v>
      </c>
      <c r="AP13" s="11">
        <v>517741.11203989992</v>
      </c>
      <c r="AQ13" s="11">
        <v>433190.6641962966</v>
      </c>
      <c r="AR13" s="11">
        <v>84550.447843603324</v>
      </c>
      <c r="AS13" s="11">
        <v>51629.335719835901</v>
      </c>
      <c r="AT13" s="11">
        <v>448.96709998801231</v>
      </c>
      <c r="AU13" s="11">
        <v>32472.145023779412</v>
      </c>
      <c r="AV13" s="11">
        <v>573093.78419221309</v>
      </c>
      <c r="AW13" s="12">
        <v>157279.08574914062</v>
      </c>
      <c r="AX13" s="105" t="s">
        <v>163</v>
      </c>
      <c r="AY13" s="13" t="s">
        <v>157</v>
      </c>
      <c r="AZ13" s="11">
        <v>556500.25890500459</v>
      </c>
      <c r="BA13" s="11">
        <v>460321.62055680866</v>
      </c>
      <c r="BB13" s="11">
        <v>96178.638348195978</v>
      </c>
      <c r="BC13" s="11">
        <v>58638.705023438131</v>
      </c>
      <c r="BD13" s="11">
        <v>482.61304181095625</v>
      </c>
      <c r="BE13" s="11">
        <v>37057.320282946894</v>
      </c>
      <c r="BF13" s="11">
        <v>613313.49194529676</v>
      </c>
      <c r="BG13" s="12">
        <v>173469.83816822057</v>
      </c>
      <c r="BH13" s="105" t="s">
        <v>163</v>
      </c>
    </row>
    <row r="14" spans="1:60" ht="25.5" customHeight="1">
      <c r="A14" s="10" t="s">
        <v>3</v>
      </c>
      <c r="B14" s="11">
        <v>4795188</v>
      </c>
      <c r="C14" s="11">
        <v>2881928</v>
      </c>
      <c r="D14" s="11">
        <v>1913260</v>
      </c>
      <c r="E14" s="11">
        <v>90600</v>
      </c>
      <c r="F14" s="11">
        <v>6125</v>
      </c>
      <c r="G14" s="11">
        <v>1816535</v>
      </c>
      <c r="H14" s="11">
        <v>4373958</v>
      </c>
      <c r="I14" s="12">
        <v>1627794</v>
      </c>
      <c r="J14" s="106" t="s">
        <v>17</v>
      </c>
      <c r="K14" s="10" t="s">
        <v>3</v>
      </c>
      <c r="L14" s="11">
        <v>598717.34295288741</v>
      </c>
      <c r="M14" s="11">
        <v>359895.01059343072</v>
      </c>
      <c r="N14" s="11">
        <v>238822.3323594566</v>
      </c>
      <c r="O14" s="11">
        <v>11232.816281127198</v>
      </c>
      <c r="P14" s="11">
        <v>764.70703045064477</v>
      </c>
      <c r="Q14" s="11">
        <v>226824.80904787878</v>
      </c>
      <c r="R14" s="11">
        <v>546503.93004840089</v>
      </c>
      <c r="S14" s="12">
        <v>203457.38020337073</v>
      </c>
      <c r="T14" s="106" t="s">
        <v>17</v>
      </c>
      <c r="U14" s="10" t="s">
        <v>3</v>
      </c>
      <c r="V14" s="11">
        <v>809589.54117967119</v>
      </c>
      <c r="W14" s="11">
        <v>486672.86867253925</v>
      </c>
      <c r="X14" s="11">
        <v>322916.67250713182</v>
      </c>
      <c r="Y14" s="11">
        <v>15441.170898405615</v>
      </c>
      <c r="Z14" s="11">
        <v>1034.2023501015804</v>
      </c>
      <c r="AA14" s="11">
        <v>306441.29925862473</v>
      </c>
      <c r="AB14" s="11">
        <v>738571.78959817288</v>
      </c>
      <c r="AC14" s="12">
        <v>275442.79149377806</v>
      </c>
      <c r="AD14" s="106" t="s">
        <v>17</v>
      </c>
      <c r="AE14" s="10" t="s">
        <v>3</v>
      </c>
      <c r="AF14" s="11">
        <v>632347.63251307374</v>
      </c>
      <c r="AG14" s="11">
        <v>379982.28339933237</v>
      </c>
      <c r="AH14" s="11">
        <v>252365.34911374122</v>
      </c>
      <c r="AI14" s="11">
        <v>11962.072591283382</v>
      </c>
      <c r="AJ14" s="11">
        <v>807.70001702485604</v>
      </c>
      <c r="AK14" s="11">
        <v>239595.57650543295</v>
      </c>
      <c r="AL14" s="11">
        <v>577512.08509912761</v>
      </c>
      <c r="AM14" s="12">
        <v>214740.01797434996</v>
      </c>
      <c r="AN14" s="106" t="s">
        <v>17</v>
      </c>
      <c r="AO14" s="10" t="s">
        <v>3</v>
      </c>
      <c r="AP14" s="11">
        <v>1323216.6363197316</v>
      </c>
      <c r="AQ14" s="11">
        <v>795543.77013391315</v>
      </c>
      <c r="AR14" s="11">
        <v>527672.8661858188</v>
      </c>
      <c r="AS14" s="11">
        <v>24933.67784995303</v>
      </c>
      <c r="AT14" s="11">
        <v>1690.1798734006595</v>
      </c>
      <c r="AU14" s="11">
        <v>501049.00846246514</v>
      </c>
      <c r="AV14" s="11">
        <v>1206190.530696278</v>
      </c>
      <c r="AW14" s="12">
        <v>448164.35675812559</v>
      </c>
      <c r="AX14" s="106" t="s">
        <v>17</v>
      </c>
      <c r="AY14" s="10" t="s">
        <v>3</v>
      </c>
      <c r="AZ14" s="11">
        <v>1431316.8470346362</v>
      </c>
      <c r="BA14" s="11">
        <v>859834.06720078469</v>
      </c>
      <c r="BB14" s="11">
        <v>571482.77983385161</v>
      </c>
      <c r="BC14" s="11">
        <v>27030.262379230775</v>
      </c>
      <c r="BD14" s="11">
        <v>1828.2107290222596</v>
      </c>
      <c r="BE14" s="11">
        <v>542624.30672559864</v>
      </c>
      <c r="BF14" s="11">
        <v>1305328.173209121</v>
      </c>
      <c r="BG14" s="12">
        <v>486062.15850103396</v>
      </c>
      <c r="BH14" s="106" t="s">
        <v>17</v>
      </c>
    </row>
    <row r="15" spans="1:60" ht="25.5" customHeight="1">
      <c r="A15" s="10" t="s">
        <v>158</v>
      </c>
      <c r="B15" s="11">
        <v>5209047</v>
      </c>
      <c r="C15" s="11">
        <v>2500997</v>
      </c>
      <c r="D15" s="11">
        <v>2708050</v>
      </c>
      <c r="E15" s="11">
        <v>185504</v>
      </c>
      <c r="F15" s="11">
        <v>27635</v>
      </c>
      <c r="G15" s="11">
        <v>2494911</v>
      </c>
      <c r="H15" s="11">
        <v>5111450</v>
      </c>
      <c r="I15" s="12">
        <v>2688067</v>
      </c>
      <c r="J15" s="105" t="s">
        <v>18</v>
      </c>
      <c r="K15" s="10" t="s">
        <v>158</v>
      </c>
      <c r="L15" s="11">
        <v>610120.5478479648</v>
      </c>
      <c r="M15" s="11">
        <v>283626.76278432307</v>
      </c>
      <c r="N15" s="11">
        <v>326493.78506364155</v>
      </c>
      <c r="O15" s="11">
        <v>22434.470081385392</v>
      </c>
      <c r="P15" s="11">
        <v>3236.7997455394184</v>
      </c>
      <c r="Q15" s="11">
        <v>300822.51523671683</v>
      </c>
      <c r="R15" s="11">
        <v>598446.28311580571</v>
      </c>
      <c r="S15" s="12">
        <v>323647.0228740903</v>
      </c>
      <c r="T15" s="105" t="s">
        <v>18</v>
      </c>
      <c r="U15" s="10" t="s">
        <v>158</v>
      </c>
      <c r="V15" s="11">
        <v>1420098.0292497026</v>
      </c>
      <c r="W15" s="11">
        <v>683022.33269666089</v>
      </c>
      <c r="X15" s="11">
        <v>737075.69655304158</v>
      </c>
      <c r="Y15" s="11">
        <v>50481.555893205601</v>
      </c>
      <c r="Z15" s="11">
        <v>7533.917940867791</v>
      </c>
      <c r="AA15" s="11">
        <v>679060.22271896841</v>
      </c>
      <c r="AB15" s="11">
        <v>1393880.0238917612</v>
      </c>
      <c r="AC15" s="12">
        <v>732049.08048097254</v>
      </c>
      <c r="AD15" s="105" t="s">
        <v>18</v>
      </c>
      <c r="AE15" s="10" t="s">
        <v>158</v>
      </c>
      <c r="AF15" s="11">
        <v>446936.96968930331</v>
      </c>
      <c r="AG15" s="11">
        <v>209858.70834263292</v>
      </c>
      <c r="AH15" s="11">
        <v>237078.26134667054</v>
      </c>
      <c r="AI15" s="11">
        <v>16275.329005372776</v>
      </c>
      <c r="AJ15" s="11">
        <v>2371.0907630852416</v>
      </c>
      <c r="AK15" s="11">
        <v>218431.84157821248</v>
      </c>
      <c r="AL15" s="11">
        <v>438606.86047420074</v>
      </c>
      <c r="AM15" s="12">
        <v>235274.74715528579</v>
      </c>
      <c r="AN15" s="105" t="s">
        <v>18</v>
      </c>
      <c r="AO15" s="10" t="s">
        <v>158</v>
      </c>
      <c r="AP15" s="11">
        <v>1414158.7108206586</v>
      </c>
      <c r="AQ15" s="11">
        <v>687626.43181483413</v>
      </c>
      <c r="AR15" s="11">
        <v>726532.27900582447</v>
      </c>
      <c r="AS15" s="11">
        <v>49703.613539955826</v>
      </c>
      <c r="AT15" s="11">
        <v>7502.3697597447281</v>
      </c>
      <c r="AU15" s="11">
        <v>669326.29570612404</v>
      </c>
      <c r="AV15" s="11">
        <v>1387516.0644810561</v>
      </c>
      <c r="AW15" s="12">
        <v>721206.04581663397</v>
      </c>
      <c r="AX15" s="105" t="s">
        <v>18</v>
      </c>
      <c r="AY15" s="10" t="s">
        <v>158</v>
      </c>
      <c r="AZ15" s="11">
        <v>1317732.7423923705</v>
      </c>
      <c r="BA15" s="11">
        <v>636862.76436154917</v>
      </c>
      <c r="BB15" s="11">
        <v>680869.97803082154</v>
      </c>
      <c r="BC15" s="11">
        <v>46609.031480080404</v>
      </c>
      <c r="BD15" s="11">
        <v>6990.8217907628259</v>
      </c>
      <c r="BE15" s="11">
        <v>627270.12475997827</v>
      </c>
      <c r="BF15" s="11">
        <v>1293037.681431453</v>
      </c>
      <c r="BG15" s="12">
        <v>675925.85999891022</v>
      </c>
      <c r="BH15" s="105" t="s">
        <v>18</v>
      </c>
    </row>
    <row r="16" spans="1:60" ht="25.5" customHeight="1">
      <c r="A16" s="10" t="s">
        <v>159</v>
      </c>
      <c r="B16" s="11">
        <v>2491679</v>
      </c>
      <c r="C16" s="11">
        <v>1358508</v>
      </c>
      <c r="D16" s="11">
        <v>1133171</v>
      </c>
      <c r="E16" s="11">
        <v>402989</v>
      </c>
      <c r="F16" s="11">
        <v>3204</v>
      </c>
      <c r="G16" s="11">
        <v>726978</v>
      </c>
      <c r="H16" s="11">
        <v>2367326</v>
      </c>
      <c r="I16" s="12">
        <v>1103897</v>
      </c>
      <c r="J16" s="105" t="s">
        <v>164</v>
      </c>
      <c r="K16" s="10" t="s">
        <v>159</v>
      </c>
      <c r="L16" s="11">
        <v>169309.99627689651</v>
      </c>
      <c r="M16" s="11">
        <v>69732.350101789372</v>
      </c>
      <c r="N16" s="11">
        <v>99577.706106364145</v>
      </c>
      <c r="O16" s="11">
        <v>44856.676327310852</v>
      </c>
      <c r="P16" s="11">
        <v>186.51749288926038</v>
      </c>
      <c r="Q16" s="11">
        <v>54534.511719289192</v>
      </c>
      <c r="R16" s="11">
        <v>162004.34859300492</v>
      </c>
      <c r="S16" s="12">
        <v>96770.49231591064</v>
      </c>
      <c r="T16" s="105" t="s">
        <v>164</v>
      </c>
      <c r="U16" s="10" t="s">
        <v>159</v>
      </c>
      <c r="V16" s="11">
        <v>500738.14958666184</v>
      </c>
      <c r="W16" s="11">
        <v>260625.74600392248</v>
      </c>
      <c r="X16" s="11">
        <v>240112.53312335251</v>
      </c>
      <c r="Y16" s="11">
        <v>73996.295387262449</v>
      </c>
      <c r="Z16" s="11">
        <v>623.74165226814171</v>
      </c>
      <c r="AA16" s="11">
        <v>165492.4921380069</v>
      </c>
      <c r="AB16" s="11">
        <v>475042.01545307093</v>
      </c>
      <c r="AC16" s="12">
        <v>232178.42211384384</v>
      </c>
      <c r="AD16" s="105" t="s">
        <v>164</v>
      </c>
      <c r="AE16" s="10" t="s">
        <v>159</v>
      </c>
      <c r="AF16" s="11">
        <v>220963.20197601934</v>
      </c>
      <c r="AG16" s="11">
        <v>123872.05685011152</v>
      </c>
      <c r="AH16" s="11">
        <v>97091.359542805236</v>
      </c>
      <c r="AI16" s="11">
        <v>31769.075521441002</v>
      </c>
      <c r="AJ16" s="11">
        <v>294.55603169756444</v>
      </c>
      <c r="AK16" s="11">
        <v>65027.727874745113</v>
      </c>
      <c r="AL16" s="11">
        <v>210061.71400686761</v>
      </c>
      <c r="AM16" s="12">
        <v>94582.66550688319</v>
      </c>
      <c r="AN16" s="105" t="s">
        <v>164</v>
      </c>
      <c r="AO16" s="10" t="s">
        <v>159</v>
      </c>
      <c r="AP16" s="11">
        <v>572198.44248861377</v>
      </c>
      <c r="AQ16" s="11">
        <v>320108.87064133026</v>
      </c>
      <c r="AR16" s="11">
        <v>252089.93971912714</v>
      </c>
      <c r="AS16" s="11">
        <v>85266.341947096822</v>
      </c>
      <c r="AT16" s="11">
        <v>761.36883576540822</v>
      </c>
      <c r="AU16" s="11">
        <v>166062.22042997406</v>
      </c>
      <c r="AV16" s="11">
        <v>542814.14458522655</v>
      </c>
      <c r="AW16" s="12">
        <v>244764.78968705234</v>
      </c>
      <c r="AX16" s="105" t="s">
        <v>164</v>
      </c>
      <c r="AY16" s="10" t="s">
        <v>159</v>
      </c>
      <c r="AZ16" s="11">
        <v>1028469.2096718084</v>
      </c>
      <c r="BA16" s="11">
        <v>584169.97640284651</v>
      </c>
      <c r="BB16" s="11">
        <v>444299.46150835091</v>
      </c>
      <c r="BC16" s="11">
        <v>167100.61081688886</v>
      </c>
      <c r="BD16" s="11">
        <v>1337.8159873796253</v>
      </c>
      <c r="BE16" s="11">
        <v>275861.00042494584</v>
      </c>
      <c r="BF16" s="11">
        <v>976952.15239778382</v>
      </c>
      <c r="BG16" s="12">
        <v>435026.91271078895</v>
      </c>
      <c r="BH16" s="105" t="s">
        <v>164</v>
      </c>
    </row>
    <row r="17" spans="1:60" ht="25.5" customHeight="1">
      <c r="A17" s="10" t="s">
        <v>4</v>
      </c>
      <c r="B17" s="11">
        <v>3731162</v>
      </c>
      <c r="C17" s="11">
        <v>2639332</v>
      </c>
      <c r="D17" s="11">
        <v>1091830</v>
      </c>
      <c r="E17" s="11">
        <v>51530</v>
      </c>
      <c r="F17" s="11">
        <v>5158</v>
      </c>
      <c r="G17" s="11">
        <v>1035142</v>
      </c>
      <c r="H17" s="11">
        <v>3368366</v>
      </c>
      <c r="I17" s="12">
        <v>955344</v>
      </c>
      <c r="J17" s="105" t="s">
        <v>19</v>
      </c>
      <c r="K17" s="10" t="s">
        <v>4</v>
      </c>
      <c r="L17" s="11">
        <v>470992.01266723208</v>
      </c>
      <c r="M17" s="11">
        <v>328631.3690336147</v>
      </c>
      <c r="N17" s="11">
        <v>142360.64363361729</v>
      </c>
      <c r="O17" s="11">
        <v>9246.1236563291131</v>
      </c>
      <c r="P17" s="11">
        <v>651.12465293974344</v>
      </c>
      <c r="Q17" s="11">
        <v>132463.39532434844</v>
      </c>
      <c r="R17" s="11">
        <v>426126.92269281746</v>
      </c>
      <c r="S17" s="12">
        <v>124996.46799753637</v>
      </c>
      <c r="T17" s="105" t="s">
        <v>19</v>
      </c>
      <c r="U17" s="10" t="s">
        <v>4</v>
      </c>
      <c r="V17" s="11">
        <v>929003.08807618567</v>
      </c>
      <c r="W17" s="11">
        <v>656022.74696465035</v>
      </c>
      <c r="X17" s="11">
        <v>272980.34111153526</v>
      </c>
      <c r="Y17" s="11">
        <v>13175.923768108478</v>
      </c>
      <c r="Z17" s="11">
        <v>1284.2860558691509</v>
      </c>
      <c r="AA17" s="11">
        <v>258520.13128755768</v>
      </c>
      <c r="AB17" s="11">
        <v>838835.19782049896</v>
      </c>
      <c r="AC17" s="12">
        <v>239304.51160641073</v>
      </c>
      <c r="AD17" s="105" t="s">
        <v>19</v>
      </c>
      <c r="AE17" s="10" t="s">
        <v>4</v>
      </c>
      <c r="AF17" s="11">
        <v>385495.76172605273</v>
      </c>
      <c r="AG17" s="11">
        <v>275088.34916691814</v>
      </c>
      <c r="AH17" s="11">
        <v>110407.41255913454</v>
      </c>
      <c r="AI17" s="11">
        <v>3995.1693541362552</v>
      </c>
      <c r="AJ17" s="11">
        <v>532.89514987756831</v>
      </c>
      <c r="AK17" s="11">
        <v>105879.3480551207</v>
      </c>
      <c r="AL17" s="11">
        <v>347552.85839276598</v>
      </c>
      <c r="AM17" s="12">
        <v>96233.453298561537</v>
      </c>
      <c r="AN17" s="105" t="s">
        <v>19</v>
      </c>
      <c r="AO17" s="10" t="s">
        <v>4</v>
      </c>
      <c r="AP17" s="11">
        <v>932028.16548413248</v>
      </c>
      <c r="AQ17" s="11">
        <v>659253.88852532743</v>
      </c>
      <c r="AR17" s="11">
        <v>272774.27695880516</v>
      </c>
      <c r="AS17" s="11">
        <v>12841.104404477748</v>
      </c>
      <c r="AT17" s="11">
        <v>1288.4481420731479</v>
      </c>
      <c r="AU17" s="11">
        <v>258644.72441225423</v>
      </c>
      <c r="AV17" s="11">
        <v>841507.52344377397</v>
      </c>
      <c r="AW17" s="12">
        <v>238790.39072325281</v>
      </c>
      <c r="AX17" s="105" t="s">
        <v>19</v>
      </c>
      <c r="AY17" s="10" t="s">
        <v>4</v>
      </c>
      <c r="AZ17" s="11">
        <v>1013642.9720463969</v>
      </c>
      <c r="BA17" s="11">
        <v>720335.64630948927</v>
      </c>
      <c r="BB17" s="11">
        <v>293307.32573690772</v>
      </c>
      <c r="BC17" s="11">
        <v>12271.678816948404</v>
      </c>
      <c r="BD17" s="11">
        <v>1401.2459992403894</v>
      </c>
      <c r="BE17" s="11">
        <v>279634.40092071897</v>
      </c>
      <c r="BF17" s="11">
        <v>914315.19427520968</v>
      </c>
      <c r="BG17" s="12">
        <v>255976.90695110901</v>
      </c>
      <c r="BH17" s="105" t="s">
        <v>19</v>
      </c>
    </row>
    <row r="18" spans="1:60" ht="25.5" customHeight="1">
      <c r="A18" s="10" t="s">
        <v>160</v>
      </c>
      <c r="B18" s="11">
        <v>2237754</v>
      </c>
      <c r="C18" s="11">
        <v>1145555</v>
      </c>
      <c r="D18" s="11">
        <v>1092199</v>
      </c>
      <c r="E18" s="11">
        <v>450134</v>
      </c>
      <c r="F18" s="11">
        <v>883</v>
      </c>
      <c r="G18" s="11">
        <v>641182</v>
      </c>
      <c r="H18" s="11">
        <v>2266047</v>
      </c>
      <c r="I18" s="12">
        <v>1152693</v>
      </c>
      <c r="J18" s="105" t="s">
        <v>20</v>
      </c>
      <c r="K18" s="10" t="s">
        <v>160</v>
      </c>
      <c r="L18" s="11">
        <v>229273.2298991053</v>
      </c>
      <c r="M18" s="11">
        <v>113958.44558644586</v>
      </c>
      <c r="N18" s="11">
        <v>115314.78431265942</v>
      </c>
      <c r="O18" s="11">
        <v>39116.244706982965</v>
      </c>
      <c r="P18" s="11">
        <v>88.461437908280431</v>
      </c>
      <c r="Q18" s="11">
        <v>76110.078167768166</v>
      </c>
      <c r="R18" s="11">
        <v>224577.05553121807</v>
      </c>
      <c r="S18" s="12">
        <v>114777.47959486204</v>
      </c>
      <c r="T18" s="105" t="s">
        <v>20</v>
      </c>
      <c r="U18" s="10" t="s">
        <v>160</v>
      </c>
      <c r="V18" s="11">
        <v>575326.63595482812</v>
      </c>
      <c r="W18" s="11">
        <v>286136.24337328417</v>
      </c>
      <c r="X18" s="11">
        <v>289190.392581544</v>
      </c>
      <c r="Y18" s="11">
        <v>110987.51257031604</v>
      </c>
      <c r="Z18" s="11">
        <v>228.36317918621646</v>
      </c>
      <c r="AA18" s="11">
        <v>177974.51683204173</v>
      </c>
      <c r="AB18" s="11">
        <v>577370.54454081994</v>
      </c>
      <c r="AC18" s="12">
        <v>299693.27537470288</v>
      </c>
      <c r="AD18" s="105" t="s">
        <v>20</v>
      </c>
      <c r="AE18" s="10" t="s">
        <v>160</v>
      </c>
      <c r="AF18" s="11">
        <v>260527.8815184104</v>
      </c>
      <c r="AG18" s="11">
        <v>145230.74662165329</v>
      </c>
      <c r="AH18" s="11">
        <v>115297.13489675707</v>
      </c>
      <c r="AI18" s="11">
        <v>51175.17010299406</v>
      </c>
      <c r="AJ18" s="11">
        <v>105.6952054377192</v>
      </c>
      <c r="AK18" s="11">
        <v>64016.269588325304</v>
      </c>
      <c r="AL18" s="11">
        <v>263242.8451422276</v>
      </c>
      <c r="AM18" s="12">
        <v>122372.08458239578</v>
      </c>
      <c r="AN18" s="105" t="s">
        <v>20</v>
      </c>
      <c r="AO18" s="10" t="s">
        <v>160</v>
      </c>
      <c r="AP18" s="11">
        <v>590297.39562895871</v>
      </c>
      <c r="AQ18" s="11">
        <v>298661.69066434796</v>
      </c>
      <c r="AR18" s="11">
        <v>291635.70496461075</v>
      </c>
      <c r="AS18" s="11">
        <v>121329.472546825</v>
      </c>
      <c r="AT18" s="11">
        <v>235.49869844843951</v>
      </c>
      <c r="AU18" s="11">
        <v>170070.7337193373</v>
      </c>
      <c r="AV18" s="11">
        <v>605112.65416480904</v>
      </c>
      <c r="AW18" s="12">
        <v>313140.20590924425</v>
      </c>
      <c r="AX18" s="105" t="s">
        <v>20</v>
      </c>
      <c r="AY18" s="10" t="s">
        <v>160</v>
      </c>
      <c r="AZ18" s="11">
        <v>582328.85699869739</v>
      </c>
      <c r="BA18" s="11">
        <v>301567.87375426874</v>
      </c>
      <c r="BB18" s="11">
        <v>280760.98324442876</v>
      </c>
      <c r="BC18" s="11">
        <v>127525.60007288195</v>
      </c>
      <c r="BD18" s="11">
        <v>224.98147901934448</v>
      </c>
      <c r="BE18" s="11">
        <v>153010.40169252746</v>
      </c>
      <c r="BF18" s="11">
        <v>597572.84423243918</v>
      </c>
      <c r="BG18" s="12">
        <v>304664.14080056484</v>
      </c>
      <c r="BH18" s="105" t="s">
        <v>20</v>
      </c>
    </row>
    <row r="19" spans="1:60" ht="25.5" customHeight="1">
      <c r="A19" s="10" t="s">
        <v>5</v>
      </c>
      <c r="B19" s="11">
        <v>4315431</v>
      </c>
      <c r="C19" s="11">
        <v>2006866</v>
      </c>
      <c r="D19" s="11">
        <v>2308565</v>
      </c>
      <c r="E19" s="11">
        <v>200932</v>
      </c>
      <c r="F19" s="11">
        <v>6253</v>
      </c>
      <c r="G19" s="11">
        <v>2101380</v>
      </c>
      <c r="H19" s="11">
        <v>4218957</v>
      </c>
      <c r="I19" s="12">
        <v>2242581</v>
      </c>
      <c r="J19" s="105" t="s">
        <v>21</v>
      </c>
      <c r="K19" s="10" t="s">
        <v>5</v>
      </c>
      <c r="L19" s="11">
        <v>842571.89733031625</v>
      </c>
      <c r="M19" s="11">
        <v>385151.99151486257</v>
      </c>
      <c r="N19" s="11">
        <v>457419.90581545373</v>
      </c>
      <c r="O19" s="11">
        <v>39796.443893999232</v>
      </c>
      <c r="P19" s="11">
        <v>1220.8621530027785</v>
      </c>
      <c r="Q19" s="11">
        <v>416402.59976845165</v>
      </c>
      <c r="R19" s="11">
        <v>824082.25709365692</v>
      </c>
      <c r="S19" s="12">
        <v>444639.08069046907</v>
      </c>
      <c r="T19" s="105" t="s">
        <v>21</v>
      </c>
      <c r="U19" s="10" t="s">
        <v>5</v>
      </c>
      <c r="V19" s="11">
        <v>2061811.2343170294</v>
      </c>
      <c r="W19" s="11">
        <v>1084723.3582362314</v>
      </c>
      <c r="X19" s="11">
        <v>977087.87608079845</v>
      </c>
      <c r="Y19" s="11">
        <v>84462.994273652323</v>
      </c>
      <c r="Z19" s="11">
        <v>2986.9603492071724</v>
      </c>
      <c r="AA19" s="11">
        <v>889637.92145793897</v>
      </c>
      <c r="AB19" s="11">
        <v>1996368.5297496074</v>
      </c>
      <c r="AC19" s="12">
        <v>928979.3261136536</v>
      </c>
      <c r="AD19" s="105" t="s">
        <v>21</v>
      </c>
      <c r="AE19" s="10" t="s">
        <v>5</v>
      </c>
      <c r="AF19" s="11">
        <v>222659.69600515958</v>
      </c>
      <c r="AG19" s="11">
        <v>71143.103175165423</v>
      </c>
      <c r="AH19" s="11">
        <v>151516.59282999422</v>
      </c>
      <c r="AI19" s="11">
        <v>13263.870337740105</v>
      </c>
      <c r="AJ19" s="11">
        <v>322.71149699983999</v>
      </c>
      <c r="AK19" s="11">
        <v>137930.01099525424</v>
      </c>
      <c r="AL19" s="11">
        <v>222460.4712550682</v>
      </c>
      <c r="AM19" s="12">
        <v>152264.59195708667</v>
      </c>
      <c r="AN19" s="105" t="s">
        <v>21</v>
      </c>
      <c r="AO19" s="10" t="s">
        <v>5</v>
      </c>
      <c r="AP19" s="11">
        <v>676430.38655155676</v>
      </c>
      <c r="AQ19" s="11">
        <v>290178.65444661852</v>
      </c>
      <c r="AR19" s="11">
        <v>386251.73210493836</v>
      </c>
      <c r="AS19" s="11">
        <v>33895.562620748788</v>
      </c>
      <c r="AT19" s="11">
        <v>980.40179076577044</v>
      </c>
      <c r="AU19" s="11">
        <v>351375.76769342384</v>
      </c>
      <c r="AV19" s="11">
        <v>665457.69124762178</v>
      </c>
      <c r="AW19" s="12">
        <v>380677.02626710257</v>
      </c>
      <c r="AX19" s="105" t="s">
        <v>21</v>
      </c>
      <c r="AY19" s="10" t="s">
        <v>5</v>
      </c>
      <c r="AZ19" s="11">
        <v>511957.7857959377</v>
      </c>
      <c r="BA19" s="11">
        <v>175668.89262712238</v>
      </c>
      <c r="BB19" s="11">
        <v>336288.89316881518</v>
      </c>
      <c r="BC19" s="11">
        <v>29513.128873859561</v>
      </c>
      <c r="BD19" s="11">
        <v>742.06421002443858</v>
      </c>
      <c r="BE19" s="11">
        <v>306033.70008493128</v>
      </c>
      <c r="BF19" s="11">
        <v>510393.25144243811</v>
      </c>
      <c r="BG19" s="12">
        <v>337313.09201267059</v>
      </c>
      <c r="BH19" s="105" t="s">
        <v>21</v>
      </c>
    </row>
    <row r="20" spans="1:60" ht="25.5" customHeight="1">
      <c r="A20" s="10" t="s">
        <v>161</v>
      </c>
      <c r="B20" s="11">
        <v>5554940</v>
      </c>
      <c r="C20" s="11">
        <v>1674267</v>
      </c>
      <c r="D20" s="11">
        <v>3880673</v>
      </c>
      <c r="E20" s="11">
        <v>1164018</v>
      </c>
      <c r="F20" s="11">
        <v>218632</v>
      </c>
      <c r="G20" s="11">
        <v>2498023</v>
      </c>
      <c r="H20" s="11">
        <v>5280721</v>
      </c>
      <c r="I20" s="12">
        <v>3711869</v>
      </c>
      <c r="J20" s="107" t="s">
        <v>165</v>
      </c>
      <c r="K20" s="10" t="s">
        <v>161</v>
      </c>
      <c r="L20" s="11">
        <v>490389.19966596848</v>
      </c>
      <c r="M20" s="11">
        <v>156123.61426016045</v>
      </c>
      <c r="N20" s="11">
        <v>334265.58540580806</v>
      </c>
      <c r="O20" s="11">
        <v>95673.798433503078</v>
      </c>
      <c r="P20" s="11">
        <v>19291.886921253943</v>
      </c>
      <c r="Q20" s="11">
        <v>219299.90005105105</v>
      </c>
      <c r="R20" s="11">
        <v>465946.56552307063</v>
      </c>
      <c r="S20" s="12">
        <v>320175.44986602949</v>
      </c>
      <c r="T20" s="107" t="s">
        <v>165</v>
      </c>
      <c r="U20" s="10" t="s">
        <v>161</v>
      </c>
      <c r="V20" s="11">
        <v>1506886.9753585313</v>
      </c>
      <c r="W20" s="11">
        <v>487129.44562237896</v>
      </c>
      <c r="X20" s="11">
        <v>1019757.5297361526</v>
      </c>
      <c r="Y20" s="11">
        <v>287699.12279599323</v>
      </c>
      <c r="Z20" s="11">
        <v>59272.947898859667</v>
      </c>
      <c r="AA20" s="11">
        <v>672785.45904129976</v>
      </c>
      <c r="AB20" s="11">
        <v>1431822.0757045622</v>
      </c>
      <c r="AC20" s="12">
        <v>976218.37155943678</v>
      </c>
      <c r="AD20" s="107" t="s">
        <v>165</v>
      </c>
      <c r="AE20" s="10" t="s">
        <v>161</v>
      </c>
      <c r="AF20" s="11">
        <v>775414.47427314706</v>
      </c>
      <c r="AG20" s="11">
        <v>227249.14684180531</v>
      </c>
      <c r="AH20" s="11">
        <v>548165.32743134187</v>
      </c>
      <c r="AI20" s="11">
        <v>167988.74382811997</v>
      </c>
      <c r="AJ20" s="11">
        <v>30525.777457469958</v>
      </c>
      <c r="AK20" s="11">
        <v>349650.80614575191</v>
      </c>
      <c r="AL20" s="11">
        <v>737358.26150552952</v>
      </c>
      <c r="AM20" s="12">
        <v>523857.88890905329</v>
      </c>
      <c r="AN20" s="107" t="s">
        <v>165</v>
      </c>
      <c r="AO20" s="10" t="s">
        <v>161</v>
      </c>
      <c r="AP20" s="11">
        <v>1489549.1729183774</v>
      </c>
      <c r="AQ20" s="11">
        <v>436050.78043723508</v>
      </c>
      <c r="AR20" s="11">
        <v>1053498.3924811427</v>
      </c>
      <c r="AS20" s="11">
        <v>323117.53531670023</v>
      </c>
      <c r="AT20" s="11">
        <v>58639.674214150888</v>
      </c>
      <c r="AU20" s="11">
        <v>671741.18295029155</v>
      </c>
      <c r="AV20" s="11">
        <v>1416217.2177086445</v>
      </c>
      <c r="AW20" s="12">
        <v>1007586.0676734882</v>
      </c>
      <c r="AX20" s="107" t="s">
        <v>165</v>
      </c>
      <c r="AY20" s="10" t="s">
        <v>161</v>
      </c>
      <c r="AZ20" s="11">
        <v>1292700.1777839756</v>
      </c>
      <c r="BA20" s="11">
        <v>367714.0128384204</v>
      </c>
      <c r="BB20" s="11">
        <v>924986.16494555515</v>
      </c>
      <c r="BC20" s="11">
        <v>289538.79962568358</v>
      </c>
      <c r="BD20" s="11">
        <v>50901.713508265559</v>
      </c>
      <c r="BE20" s="11">
        <v>584545.65181160613</v>
      </c>
      <c r="BF20" s="11">
        <v>1229387.1050172704</v>
      </c>
      <c r="BG20" s="12">
        <v>883989.30047651625</v>
      </c>
      <c r="BH20" s="107" t="s">
        <v>165</v>
      </c>
    </row>
    <row r="21" spans="1:60" ht="25.5" customHeight="1">
      <c r="A21" s="10" t="s">
        <v>6</v>
      </c>
      <c r="B21" s="11">
        <v>5197136</v>
      </c>
      <c r="C21" s="11">
        <v>1950099</v>
      </c>
      <c r="D21" s="11">
        <v>3247037</v>
      </c>
      <c r="E21" s="11">
        <v>264337</v>
      </c>
      <c r="F21" s="11">
        <v>1258</v>
      </c>
      <c r="G21" s="11">
        <v>2981442</v>
      </c>
      <c r="H21" s="11">
        <v>4852151</v>
      </c>
      <c r="I21" s="12">
        <v>2983983</v>
      </c>
      <c r="J21" s="107" t="s">
        <v>22</v>
      </c>
      <c r="K21" s="10" t="s">
        <v>6</v>
      </c>
      <c r="L21" s="11">
        <v>813082.0350327146</v>
      </c>
      <c r="M21" s="11">
        <v>334508.12266680808</v>
      </c>
      <c r="N21" s="11">
        <v>478573.9123659067</v>
      </c>
      <c r="O21" s="11">
        <v>33351.278250662515</v>
      </c>
      <c r="P21" s="11">
        <v>171.9114737760342</v>
      </c>
      <c r="Q21" s="11">
        <v>445050.72264146816</v>
      </c>
      <c r="R21" s="11">
        <v>764625.12867604825</v>
      </c>
      <c r="S21" s="12">
        <v>445013.41845027928</v>
      </c>
      <c r="T21" s="107" t="s">
        <v>22</v>
      </c>
      <c r="U21" s="10" t="s">
        <v>6</v>
      </c>
      <c r="V21" s="11">
        <v>1520130.2311673285</v>
      </c>
      <c r="W21" s="11">
        <v>574692.58015618706</v>
      </c>
      <c r="X21" s="11">
        <v>945437.65101114148</v>
      </c>
      <c r="Y21" s="11">
        <v>75575.181758603678</v>
      </c>
      <c r="Z21" s="11">
        <v>334.4274692145396</v>
      </c>
      <c r="AA21" s="11">
        <v>869528.04178332328</v>
      </c>
      <c r="AB21" s="11">
        <v>1416895.1887497448</v>
      </c>
      <c r="AC21" s="12">
        <v>867424.24131243047</v>
      </c>
      <c r="AD21" s="107" t="s">
        <v>22</v>
      </c>
      <c r="AE21" s="10" t="s">
        <v>6</v>
      </c>
      <c r="AF21" s="11">
        <v>349869.98489232763</v>
      </c>
      <c r="AG21" s="11">
        <v>132422.11437072314</v>
      </c>
      <c r="AH21" s="11">
        <v>217447.87052160452</v>
      </c>
      <c r="AI21" s="11">
        <v>18210.365521388321</v>
      </c>
      <c r="AJ21" s="11">
        <v>82.429438481225063</v>
      </c>
      <c r="AK21" s="11">
        <v>199155.07556173496</v>
      </c>
      <c r="AL21" s="11">
        <v>325772.89662762912</v>
      </c>
      <c r="AM21" s="12">
        <v>199517.0138711457</v>
      </c>
      <c r="AN21" s="107" t="s">
        <v>22</v>
      </c>
      <c r="AO21" s="10" t="s">
        <v>6</v>
      </c>
      <c r="AP21" s="11">
        <v>1453596.2053006291</v>
      </c>
      <c r="AQ21" s="11">
        <v>535708.22493831767</v>
      </c>
      <c r="AR21" s="11">
        <v>917887.98036231159</v>
      </c>
      <c r="AS21" s="11">
        <v>78575.736189522635</v>
      </c>
      <c r="AT21" s="11">
        <v>332.35111145769605</v>
      </c>
      <c r="AU21" s="11">
        <v>838979.89306133124</v>
      </c>
      <c r="AV21" s="11">
        <v>1352311.4565043342</v>
      </c>
      <c r="AW21" s="12">
        <v>838538.27064314252</v>
      </c>
      <c r="AX21" s="107" t="s">
        <v>22</v>
      </c>
      <c r="AY21" s="10" t="s">
        <v>6</v>
      </c>
      <c r="AZ21" s="11">
        <v>1060457.543607</v>
      </c>
      <c r="BA21" s="11">
        <v>372767.95786796417</v>
      </c>
      <c r="BB21" s="11">
        <v>687689.58573903574</v>
      </c>
      <c r="BC21" s="11">
        <v>58624.438279822847</v>
      </c>
      <c r="BD21" s="11">
        <v>336.88050707050513</v>
      </c>
      <c r="BE21" s="11">
        <v>628728.26695214247</v>
      </c>
      <c r="BF21" s="11">
        <v>992374.02701249172</v>
      </c>
      <c r="BG21" s="12">
        <v>633147.30486257083</v>
      </c>
      <c r="BH21" s="107" t="s">
        <v>22</v>
      </c>
    </row>
    <row r="22" spans="1:60" ht="25.5" customHeight="1">
      <c r="A22" s="14" t="s">
        <v>46</v>
      </c>
      <c r="B22" s="11">
        <v>3367505</v>
      </c>
      <c r="C22" s="11">
        <v>781143</v>
      </c>
      <c r="D22" s="11">
        <v>2586362</v>
      </c>
      <c r="E22" s="11">
        <v>782090</v>
      </c>
      <c r="F22" s="11">
        <v>11</v>
      </c>
      <c r="G22" s="11">
        <v>1804261</v>
      </c>
      <c r="H22" s="11">
        <v>3027213</v>
      </c>
      <c r="I22" s="12">
        <v>2281350</v>
      </c>
      <c r="J22" s="108" t="s">
        <v>166</v>
      </c>
      <c r="K22" s="14" t="s">
        <v>46</v>
      </c>
      <c r="L22" s="11">
        <v>296181.68481764448</v>
      </c>
      <c r="M22" s="11">
        <v>82525.523553483086</v>
      </c>
      <c r="N22" s="11">
        <v>213656.1612641614</v>
      </c>
      <c r="O22" s="11">
        <v>71840.335558791703</v>
      </c>
      <c r="P22" s="11">
        <v>0.9687493056489237</v>
      </c>
      <c r="Q22" s="11">
        <v>141814.85695606406</v>
      </c>
      <c r="R22" s="11">
        <v>266094.56178657431</v>
      </c>
      <c r="S22" s="12">
        <v>189173.15032477092</v>
      </c>
      <c r="T22" s="108" t="s">
        <v>166</v>
      </c>
      <c r="U22" s="14" t="s">
        <v>46</v>
      </c>
      <c r="V22" s="11">
        <v>913627.51094604051</v>
      </c>
      <c r="W22" s="11">
        <v>330601.94925781782</v>
      </c>
      <c r="X22" s="11">
        <v>583025.56168822269</v>
      </c>
      <c r="Y22" s="11">
        <v>297862.51772534888</v>
      </c>
      <c r="Z22" s="11">
        <v>3.0641578517816739</v>
      </c>
      <c r="AA22" s="11">
        <v>285159.97980502207</v>
      </c>
      <c r="AB22" s="11">
        <v>828106.32959805254</v>
      </c>
      <c r="AC22" s="12">
        <v>520413.590106891</v>
      </c>
      <c r="AD22" s="108" t="s">
        <v>166</v>
      </c>
      <c r="AE22" s="14" t="s">
        <v>46</v>
      </c>
      <c r="AF22" s="11">
        <v>144133.7826066032</v>
      </c>
      <c r="AG22" s="11">
        <v>27937.995146061516</v>
      </c>
      <c r="AH22" s="11">
        <v>116195.78746054172</v>
      </c>
      <c r="AI22" s="11">
        <v>43096.796583882278</v>
      </c>
      <c r="AJ22" s="11">
        <v>0.48681677911176735</v>
      </c>
      <c r="AK22" s="11">
        <v>73098.504059880332</v>
      </c>
      <c r="AL22" s="11">
        <v>130993.61819622609</v>
      </c>
      <c r="AM22" s="12">
        <v>104057.32631590465</v>
      </c>
      <c r="AN22" s="108" t="s">
        <v>166</v>
      </c>
      <c r="AO22" s="14" t="s">
        <v>46</v>
      </c>
      <c r="AP22" s="11">
        <v>1079753.6301068796</v>
      </c>
      <c r="AQ22" s="11">
        <v>179607.39897627206</v>
      </c>
      <c r="AR22" s="11">
        <v>900146.23113060743</v>
      </c>
      <c r="AS22" s="11">
        <v>182196.55329405138</v>
      </c>
      <c r="AT22" s="11">
        <v>3.4780270273164593</v>
      </c>
      <c r="AU22" s="11">
        <v>717946.19980952889</v>
      </c>
      <c r="AV22" s="11">
        <v>966037.94958617492</v>
      </c>
      <c r="AW22" s="12">
        <v>788573.59891950525</v>
      </c>
      <c r="AX22" s="108" t="s">
        <v>166</v>
      </c>
      <c r="AY22" s="14" t="s">
        <v>46</v>
      </c>
      <c r="AZ22" s="11">
        <v>933808.39152283187</v>
      </c>
      <c r="BA22" s="11">
        <v>160470.13306636555</v>
      </c>
      <c r="BB22" s="11">
        <v>773338.25845646637</v>
      </c>
      <c r="BC22" s="11">
        <v>187093.79683792565</v>
      </c>
      <c r="BD22" s="11">
        <v>3.0022490361411736</v>
      </c>
      <c r="BE22" s="11">
        <v>586241.45936950459</v>
      </c>
      <c r="BF22" s="11">
        <v>836193.84432291391</v>
      </c>
      <c r="BG22" s="12">
        <v>678001.10199264158</v>
      </c>
      <c r="BH22" s="108" t="s">
        <v>166</v>
      </c>
    </row>
    <row r="23" spans="1:60" ht="25.5" customHeight="1">
      <c r="A23" s="15" t="s">
        <v>162</v>
      </c>
      <c r="B23" s="11">
        <v>4083620</v>
      </c>
      <c r="C23" s="11">
        <v>1189103</v>
      </c>
      <c r="D23" s="11">
        <v>2894517</v>
      </c>
      <c r="E23" s="11">
        <v>363933</v>
      </c>
      <c r="F23" s="11">
        <v>763</v>
      </c>
      <c r="G23" s="11">
        <v>2529821</v>
      </c>
      <c r="H23" s="11">
        <v>3814441</v>
      </c>
      <c r="I23" s="12">
        <v>2691116</v>
      </c>
      <c r="J23" s="106" t="s">
        <v>23</v>
      </c>
      <c r="K23" s="15" t="s">
        <v>162</v>
      </c>
      <c r="L23" s="11">
        <v>433273.5260366234</v>
      </c>
      <c r="M23" s="11">
        <v>131351.33516703491</v>
      </c>
      <c r="N23" s="11">
        <v>301922.19086958846</v>
      </c>
      <c r="O23" s="11">
        <v>40052.415196645539</v>
      </c>
      <c r="P23" s="11">
        <v>90.747430062810309</v>
      </c>
      <c r="Q23" s="11">
        <v>261779.0282428801</v>
      </c>
      <c r="R23" s="11">
        <v>409255.6758205868</v>
      </c>
      <c r="S23" s="12">
        <v>284659.12759358581</v>
      </c>
      <c r="T23" s="106" t="s">
        <v>23</v>
      </c>
      <c r="U23" s="15" t="s">
        <v>162</v>
      </c>
      <c r="V23" s="11">
        <v>989775.63345050788</v>
      </c>
      <c r="W23" s="11">
        <v>267347.24721856188</v>
      </c>
      <c r="X23" s="11">
        <v>722428.38623194594</v>
      </c>
      <c r="Y23" s="11">
        <v>86267.380426408519</v>
      </c>
      <c r="Z23" s="11">
        <v>122.60207427882277</v>
      </c>
      <c r="AA23" s="11">
        <v>636038.4037312587</v>
      </c>
      <c r="AB23" s="11">
        <v>917103.66763626703</v>
      </c>
      <c r="AC23" s="12">
        <v>665163.96768284659</v>
      </c>
      <c r="AD23" s="106" t="s">
        <v>23</v>
      </c>
      <c r="AE23" s="15" t="s">
        <v>162</v>
      </c>
      <c r="AF23" s="11">
        <v>625921.39805983519</v>
      </c>
      <c r="AG23" s="11">
        <v>187851.53418616741</v>
      </c>
      <c r="AH23" s="11">
        <v>438069.86387366767</v>
      </c>
      <c r="AI23" s="11">
        <v>56681.401097684131</v>
      </c>
      <c r="AJ23" s="11">
        <v>131.42664151949944</v>
      </c>
      <c r="AK23" s="11">
        <v>381257.03613446408</v>
      </c>
      <c r="AL23" s="11">
        <v>587705.54239186447</v>
      </c>
      <c r="AM23" s="12">
        <v>409940.99532710126</v>
      </c>
      <c r="AN23" s="106" t="s">
        <v>23</v>
      </c>
      <c r="AO23" s="15" t="s">
        <v>162</v>
      </c>
      <c r="AP23" s="11">
        <v>1108932.7422302519</v>
      </c>
      <c r="AQ23" s="11">
        <v>325130.89766369166</v>
      </c>
      <c r="AR23" s="11">
        <v>783801.84456656035</v>
      </c>
      <c r="AS23" s="11">
        <v>98068.421507432577</v>
      </c>
      <c r="AT23" s="11">
        <v>219.46884207084591</v>
      </c>
      <c r="AU23" s="11">
        <v>685513.95421705698</v>
      </c>
      <c r="AV23" s="11">
        <v>1033924.746508877</v>
      </c>
      <c r="AW23" s="12">
        <v>727006.97365319612</v>
      </c>
      <c r="AX23" s="106" t="s">
        <v>23</v>
      </c>
      <c r="AY23" s="15" t="s">
        <v>162</v>
      </c>
      <c r="AZ23" s="11">
        <v>925716.70022278139</v>
      </c>
      <c r="BA23" s="11">
        <v>277421.98576454399</v>
      </c>
      <c r="BB23" s="11">
        <v>648294.7144582374</v>
      </c>
      <c r="BC23" s="11">
        <v>82863.381771829241</v>
      </c>
      <c r="BD23" s="11">
        <v>198.75501206802167</v>
      </c>
      <c r="BE23" s="11">
        <v>565232.57767434022</v>
      </c>
      <c r="BF23" s="11">
        <v>866260.93817130045</v>
      </c>
      <c r="BG23" s="12">
        <v>604114.3988214368</v>
      </c>
      <c r="BH23" s="106" t="s">
        <v>23</v>
      </c>
    </row>
    <row r="24" spans="1:60" ht="25.5" customHeight="1">
      <c r="A24" s="14" t="s">
        <v>47</v>
      </c>
      <c r="B24" s="11">
        <v>6007589</v>
      </c>
      <c r="C24" s="11">
        <v>2370553</v>
      </c>
      <c r="D24" s="11">
        <v>3637036</v>
      </c>
      <c r="E24" s="11">
        <v>305205</v>
      </c>
      <c r="F24" s="11">
        <v>676</v>
      </c>
      <c r="G24" s="11">
        <v>3331155</v>
      </c>
      <c r="H24" s="11">
        <v>5750528</v>
      </c>
      <c r="I24" s="12">
        <v>3474562</v>
      </c>
      <c r="J24" s="109" t="s">
        <v>167</v>
      </c>
      <c r="K24" s="14" t="s">
        <v>47</v>
      </c>
      <c r="L24" s="11">
        <v>765642.92542560084</v>
      </c>
      <c r="M24" s="11">
        <v>295335.42192081385</v>
      </c>
      <c r="N24" s="11">
        <v>470307.50350478693</v>
      </c>
      <c r="O24" s="11">
        <v>37857.86306229786</v>
      </c>
      <c r="P24" s="11">
        <v>96.76731457342845</v>
      </c>
      <c r="Q24" s="11">
        <v>432352.87312791561</v>
      </c>
      <c r="R24" s="11">
        <v>735574.5617070297</v>
      </c>
      <c r="S24" s="12">
        <v>450632.83006816183</v>
      </c>
      <c r="T24" s="109" t="s">
        <v>167</v>
      </c>
      <c r="U24" s="14" t="s">
        <v>47</v>
      </c>
      <c r="V24" s="11">
        <v>1711408.3966254327</v>
      </c>
      <c r="W24" s="11">
        <v>697471.00800492568</v>
      </c>
      <c r="X24" s="11">
        <v>1013937.3886205067</v>
      </c>
      <c r="Y24" s="11">
        <v>87196.58043018484</v>
      </c>
      <c r="Z24" s="11">
        <v>158.931512821566</v>
      </c>
      <c r="AA24" s="11">
        <v>926581.87667750032</v>
      </c>
      <c r="AB24" s="11">
        <v>1628853.6927965262</v>
      </c>
      <c r="AC24" s="12">
        <v>964101.16593319701</v>
      </c>
      <c r="AD24" s="109" t="s">
        <v>167</v>
      </c>
      <c r="AE24" s="14" t="s">
        <v>47</v>
      </c>
      <c r="AF24" s="11">
        <v>876017.1183555657</v>
      </c>
      <c r="AG24" s="11">
        <v>349110.30506558402</v>
      </c>
      <c r="AH24" s="11">
        <v>526906.81328998168</v>
      </c>
      <c r="AI24" s="11">
        <v>46964.764577273789</v>
      </c>
      <c r="AJ24" s="11">
        <v>99.903365893116899</v>
      </c>
      <c r="AK24" s="11">
        <v>479842.14534681482</v>
      </c>
      <c r="AL24" s="11">
        <v>838508.94883540808</v>
      </c>
      <c r="AM24" s="12">
        <v>503028.06672623672</v>
      </c>
      <c r="AN24" s="109" t="s">
        <v>167</v>
      </c>
      <c r="AO24" s="14" t="s">
        <v>47</v>
      </c>
      <c r="AP24" s="11">
        <v>1578279.827767584</v>
      </c>
      <c r="AQ24" s="11">
        <v>612495.00211453636</v>
      </c>
      <c r="AR24" s="11">
        <v>965784.82565304777</v>
      </c>
      <c r="AS24" s="11">
        <v>79700.982924445008</v>
      </c>
      <c r="AT24" s="11">
        <v>166.21637431342577</v>
      </c>
      <c r="AU24" s="11">
        <v>885917.62635428912</v>
      </c>
      <c r="AV24" s="11">
        <v>1511187.3543053626</v>
      </c>
      <c r="AW24" s="12">
        <v>923830.16596788657</v>
      </c>
      <c r="AX24" s="109" t="s">
        <v>167</v>
      </c>
      <c r="AY24" s="14" t="s">
        <v>47</v>
      </c>
      <c r="AZ24" s="11">
        <v>1076240.7318258169</v>
      </c>
      <c r="BA24" s="11">
        <v>416141.26289414015</v>
      </c>
      <c r="BB24" s="11">
        <v>660099.46893167659</v>
      </c>
      <c r="BC24" s="11">
        <v>53484.809005798466</v>
      </c>
      <c r="BD24" s="11">
        <v>154.1814323984629</v>
      </c>
      <c r="BE24" s="11">
        <v>606460.47849347978</v>
      </c>
      <c r="BF24" s="11">
        <v>1036466.1020315997</v>
      </c>
      <c r="BG24" s="12">
        <v>632919.11712118972</v>
      </c>
      <c r="BH24" s="109" t="s">
        <v>167</v>
      </c>
    </row>
    <row r="25" spans="1:60" ht="25.5" customHeight="1" thickBot="1">
      <c r="A25" s="110" t="s">
        <v>128</v>
      </c>
      <c r="B25" s="31">
        <v>3349617</v>
      </c>
      <c r="C25" s="31">
        <v>1813030</v>
      </c>
      <c r="D25" s="31">
        <v>1536587</v>
      </c>
      <c r="E25" s="31">
        <v>291634</v>
      </c>
      <c r="F25" s="31">
        <v>7552</v>
      </c>
      <c r="G25" s="31">
        <v>1237401</v>
      </c>
      <c r="H25" s="31">
        <v>3077290</v>
      </c>
      <c r="I25" s="32">
        <v>1336746</v>
      </c>
      <c r="J25" s="111" t="s">
        <v>126</v>
      </c>
      <c r="K25" s="110" t="s">
        <v>128</v>
      </c>
      <c r="L25" s="31">
        <v>369980.25186094432</v>
      </c>
      <c r="M25" s="31">
        <v>194397.84292600898</v>
      </c>
      <c r="N25" s="31">
        <v>175582.40893493537</v>
      </c>
      <c r="O25" s="31">
        <v>37605.890229445649</v>
      </c>
      <c r="P25" s="31">
        <v>1269.4647208647971</v>
      </c>
      <c r="Q25" s="31">
        <v>136707.05398462494</v>
      </c>
      <c r="R25" s="31">
        <v>347456.76521982788</v>
      </c>
      <c r="S25" s="32">
        <v>160707.81274675316</v>
      </c>
      <c r="T25" s="111" t="s">
        <v>126</v>
      </c>
      <c r="U25" s="110" t="s">
        <v>128</v>
      </c>
      <c r="V25" s="31">
        <v>751956.25836573122</v>
      </c>
      <c r="W25" s="31">
        <v>407279.68166985695</v>
      </c>
      <c r="X25" s="31">
        <v>344676.57669587422</v>
      </c>
      <c r="Y25" s="31">
        <v>68200.585912241018</v>
      </c>
      <c r="Z25" s="31">
        <v>1691.4644932714909</v>
      </c>
      <c r="AA25" s="31">
        <v>274784.52629036171</v>
      </c>
      <c r="AB25" s="31">
        <v>694277.90283381892</v>
      </c>
      <c r="AC25" s="32">
        <v>302512.35817396978</v>
      </c>
      <c r="AD25" s="111" t="s">
        <v>126</v>
      </c>
      <c r="AE25" s="110" t="s">
        <v>128</v>
      </c>
      <c r="AF25" s="31">
        <v>447272.51046744641</v>
      </c>
      <c r="AG25" s="31">
        <v>248828.0412343271</v>
      </c>
      <c r="AH25" s="31">
        <v>198444.46923311928</v>
      </c>
      <c r="AI25" s="31">
        <v>37900.338138234169</v>
      </c>
      <c r="AJ25" s="31">
        <v>910.44337707300429</v>
      </c>
      <c r="AK25" s="31">
        <v>159633.68771781208</v>
      </c>
      <c r="AL25" s="31">
        <v>412445.57058574539</v>
      </c>
      <c r="AM25" s="32">
        <v>173520.45028553813</v>
      </c>
      <c r="AN25" s="111" t="s">
        <v>126</v>
      </c>
      <c r="AO25" s="110" t="s">
        <v>128</v>
      </c>
      <c r="AP25" s="31">
        <v>868694.29379988043</v>
      </c>
      <c r="AQ25" s="31">
        <v>469764.20228517737</v>
      </c>
      <c r="AR25" s="31">
        <v>398930.091514703</v>
      </c>
      <c r="AS25" s="31">
        <v>77055.904631280529</v>
      </c>
      <c r="AT25" s="31">
        <v>1993.8826415317453</v>
      </c>
      <c r="AU25" s="31">
        <v>319880.30424189073</v>
      </c>
      <c r="AV25" s="31">
        <v>805652.27250065224</v>
      </c>
      <c r="AW25" s="32">
        <v>353656.15431654576</v>
      </c>
      <c r="AX25" s="111" t="s">
        <v>126</v>
      </c>
      <c r="AY25" s="110" t="s">
        <v>128</v>
      </c>
      <c r="AZ25" s="31">
        <v>911713.68550599786</v>
      </c>
      <c r="BA25" s="31">
        <v>492760.23188462952</v>
      </c>
      <c r="BB25" s="31">
        <v>418953.45362136816</v>
      </c>
      <c r="BC25" s="31">
        <v>70871.281088798642</v>
      </c>
      <c r="BD25" s="31">
        <v>1686.7447672589617</v>
      </c>
      <c r="BE25" s="31">
        <v>346395.42776531057</v>
      </c>
      <c r="BF25" s="31">
        <v>816997.99000413436</v>
      </c>
      <c r="BG25" s="32">
        <v>346132.43389263708</v>
      </c>
      <c r="BH25" s="111" t="s">
        <v>126</v>
      </c>
    </row>
    <row r="26" spans="1:60">
      <c r="A26" s="9"/>
      <c r="B26" s="62"/>
      <c r="C26" s="62"/>
      <c r="D26" s="62"/>
      <c r="E26" s="62"/>
      <c r="F26" s="62"/>
      <c r="G26" s="62"/>
      <c r="H26" s="62"/>
      <c r="I26" s="62"/>
      <c r="K26" s="9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</row>
    <row r="27" spans="1:60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</sheetData>
  <mergeCells count="48">
    <mergeCell ref="AO6:AO8"/>
    <mergeCell ref="AV6:AW6"/>
    <mergeCell ref="AX6:AX8"/>
    <mergeCell ref="AY6:AY8"/>
    <mergeCell ref="BF6:BG6"/>
    <mergeCell ref="BH6:BH8"/>
    <mergeCell ref="AV7:AV8"/>
    <mergeCell ref="AW7:AW8"/>
    <mergeCell ref="BF7:BF8"/>
    <mergeCell ref="BG7:BG8"/>
    <mergeCell ref="U6:U8"/>
    <mergeCell ref="AB6:AC6"/>
    <mergeCell ref="AD6:AD8"/>
    <mergeCell ref="AE6:AE8"/>
    <mergeCell ref="AL6:AM6"/>
    <mergeCell ref="AN6:AN8"/>
    <mergeCell ref="AB7:AB8"/>
    <mergeCell ref="AC7:AC8"/>
    <mergeCell ref="AL7:AL8"/>
    <mergeCell ref="AM7:AM8"/>
    <mergeCell ref="A6:A8"/>
    <mergeCell ref="H6:I6"/>
    <mergeCell ref="J6:J8"/>
    <mergeCell ref="K6:K8"/>
    <mergeCell ref="R6:S6"/>
    <mergeCell ref="T6:T8"/>
    <mergeCell ref="H7:H8"/>
    <mergeCell ref="I7:I8"/>
    <mergeCell ref="R7:R8"/>
    <mergeCell ref="S7:S8"/>
    <mergeCell ref="C4:E4"/>
    <mergeCell ref="M4:O4"/>
    <mergeCell ref="W4:Y4"/>
    <mergeCell ref="AG4:AI4"/>
    <mergeCell ref="AQ4:AS4"/>
    <mergeCell ref="BA4:BC4"/>
    <mergeCell ref="AE3:AI3"/>
    <mergeCell ref="AJ3:AN3"/>
    <mergeCell ref="AO3:AS3"/>
    <mergeCell ref="AT3:AX3"/>
    <mergeCell ref="AY3:BC3"/>
    <mergeCell ref="BD3:BH3"/>
    <mergeCell ref="A3:E3"/>
    <mergeCell ref="F3:J3"/>
    <mergeCell ref="K3:O3"/>
    <mergeCell ref="P3:T3"/>
    <mergeCell ref="U3:Y3"/>
    <mergeCell ref="Z3:AD3"/>
  </mergeCells>
  <phoneticPr fontId="34" type="noConversion"/>
  <pageMargins left="0.78740157480314965" right="0.31496062992125984" top="0.74803149606299213" bottom="0.74803149606299213" header="0.31496062992125984" footer="0.31496062992125984"/>
  <pageSetup paperSize="1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BH27"/>
  <sheetViews>
    <sheetView view="pageBreakPreview" topLeftCell="J1" zoomScaleNormal="100" zoomScaleSheetLayoutView="100" workbookViewId="0">
      <selection activeCell="B9" sqref="B9"/>
    </sheetView>
  </sheetViews>
  <sheetFormatPr defaultColWidth="8.75" defaultRowHeight="16.5"/>
  <cols>
    <col min="1" max="1" width="16.25" customWidth="1"/>
    <col min="2" max="2" width="11.375" customWidth="1"/>
    <col min="3" max="4" width="12.75" customWidth="1"/>
    <col min="5" max="5" width="16.75" customWidth="1"/>
    <col min="6" max="7" width="11.5" customWidth="1"/>
    <col min="8" max="8" width="13.375" customWidth="1"/>
    <col min="9" max="9" width="13.875" customWidth="1"/>
    <col min="10" max="10" width="17.5" customWidth="1"/>
    <col min="11" max="11" width="16.25" customWidth="1"/>
    <col min="12" max="12" width="11.375" customWidth="1"/>
    <col min="13" max="14" width="12.75" customWidth="1"/>
    <col min="15" max="15" width="16.75" customWidth="1"/>
    <col min="16" max="17" width="11.5" customWidth="1"/>
    <col min="18" max="18" width="13.375" customWidth="1"/>
    <col min="19" max="19" width="13.875" customWidth="1"/>
    <col min="20" max="21" width="16.25" customWidth="1"/>
    <col min="22" max="22" width="11.375" customWidth="1"/>
    <col min="23" max="24" width="12.75" customWidth="1"/>
    <col min="25" max="25" width="16.75" customWidth="1"/>
    <col min="26" max="27" width="11.5" customWidth="1"/>
    <col min="28" max="28" width="13.375" customWidth="1"/>
    <col min="29" max="29" width="13.875" customWidth="1"/>
    <col min="30" max="31" width="16.25" customWidth="1"/>
    <col min="32" max="32" width="11.375" customWidth="1"/>
    <col min="33" max="34" width="12.75" customWidth="1"/>
    <col min="35" max="35" width="16.75" customWidth="1"/>
    <col min="36" max="37" width="11.5" customWidth="1"/>
    <col min="38" max="38" width="13.375" customWidth="1"/>
    <col min="39" max="39" width="13.875" customWidth="1"/>
    <col min="40" max="41" width="16.25" customWidth="1"/>
    <col min="42" max="42" width="11.375" customWidth="1"/>
    <col min="43" max="44" width="12.75" customWidth="1"/>
    <col min="45" max="45" width="16.75" customWidth="1"/>
    <col min="46" max="47" width="11.5" customWidth="1"/>
    <col min="48" max="48" width="13.375" customWidth="1"/>
    <col min="49" max="49" width="13.875" customWidth="1"/>
    <col min="50" max="51" width="16.25" customWidth="1"/>
    <col min="52" max="52" width="11.375" customWidth="1"/>
    <col min="53" max="54" width="12.75" customWidth="1"/>
    <col min="55" max="55" width="16.75" customWidth="1"/>
    <col min="56" max="57" width="11.5" customWidth="1"/>
    <col min="58" max="58" width="13.375" customWidth="1"/>
    <col min="59" max="59" width="13.875" customWidth="1"/>
    <col min="60" max="60" width="16.25" customWidth="1"/>
  </cols>
  <sheetData>
    <row r="3" spans="1:60" s="131" customFormat="1" ht="25.15" customHeight="1">
      <c r="A3" s="6" t="s">
        <v>193</v>
      </c>
      <c r="B3" s="3"/>
      <c r="C3" s="3"/>
      <c r="D3" s="3"/>
      <c r="F3" s="196" t="s">
        <v>194</v>
      </c>
      <c r="G3" s="196"/>
      <c r="H3" s="196"/>
      <c r="I3" s="196"/>
      <c r="J3" s="196"/>
      <c r="K3" s="6" t="s">
        <v>193</v>
      </c>
      <c r="L3" s="3"/>
      <c r="M3" s="3"/>
      <c r="N3" s="3"/>
      <c r="P3" s="196" t="s">
        <v>194</v>
      </c>
      <c r="Q3" s="196"/>
      <c r="R3" s="196"/>
      <c r="S3" s="196"/>
      <c r="T3" s="196"/>
      <c r="U3" s="6" t="s">
        <v>193</v>
      </c>
      <c r="V3" s="3"/>
      <c r="W3" s="3"/>
      <c r="X3" s="3"/>
      <c r="Z3" s="196" t="s">
        <v>194</v>
      </c>
      <c r="AA3" s="196"/>
      <c r="AB3" s="196"/>
      <c r="AC3" s="196"/>
      <c r="AD3" s="196"/>
      <c r="AE3" s="6" t="s">
        <v>193</v>
      </c>
      <c r="AF3" s="3"/>
      <c r="AG3" s="3"/>
      <c r="AH3" s="3"/>
      <c r="AJ3" s="196" t="s">
        <v>194</v>
      </c>
      <c r="AK3" s="196"/>
      <c r="AL3" s="196"/>
      <c r="AM3" s="196"/>
      <c r="AN3" s="196"/>
      <c r="AO3" s="6" t="s">
        <v>193</v>
      </c>
      <c r="AP3" s="3"/>
      <c r="AQ3" s="3"/>
      <c r="AR3" s="3"/>
      <c r="AT3" s="196" t="s">
        <v>194</v>
      </c>
      <c r="AU3" s="196"/>
      <c r="AV3" s="196"/>
      <c r="AW3" s="196"/>
      <c r="AX3" s="196"/>
      <c r="AY3" s="6" t="s">
        <v>193</v>
      </c>
      <c r="AZ3" s="3"/>
      <c r="BA3" s="3"/>
      <c r="BB3" s="3"/>
      <c r="BD3" s="196" t="s">
        <v>194</v>
      </c>
      <c r="BE3" s="196"/>
      <c r="BF3" s="196"/>
      <c r="BG3" s="196"/>
      <c r="BH3" s="196"/>
    </row>
    <row r="4" spans="1:60">
      <c r="C4" s="198"/>
      <c r="D4" s="198"/>
      <c r="E4" s="198"/>
      <c r="F4" s="4"/>
      <c r="G4" s="4"/>
      <c r="H4" s="4"/>
      <c r="M4" s="198"/>
      <c r="N4" s="198"/>
      <c r="O4" s="198"/>
      <c r="P4" s="4"/>
      <c r="Q4" s="4"/>
      <c r="R4" s="4"/>
      <c r="W4" s="198"/>
      <c r="X4" s="198"/>
      <c r="Y4" s="198"/>
      <c r="Z4" s="4"/>
      <c r="AA4" s="4"/>
      <c r="AB4" s="4"/>
      <c r="AG4" s="198"/>
      <c r="AH4" s="198"/>
      <c r="AI4" s="198"/>
      <c r="AJ4" s="4"/>
      <c r="AK4" s="4"/>
      <c r="AL4" s="4"/>
      <c r="AQ4" s="198"/>
      <c r="AR4" s="198"/>
      <c r="AS4" s="198"/>
      <c r="AT4" s="4"/>
      <c r="AU4" s="4"/>
      <c r="AV4" s="4"/>
      <c r="BA4" s="198"/>
      <c r="BB4" s="198"/>
      <c r="BC4" s="198"/>
      <c r="BD4" s="4"/>
      <c r="BE4" s="4"/>
      <c r="BF4" s="4"/>
    </row>
    <row r="5" spans="1:60" ht="17.25" thickBot="1">
      <c r="A5" s="7" t="s">
        <v>53</v>
      </c>
      <c r="B5" s="7"/>
      <c r="C5" s="7"/>
      <c r="D5" s="7"/>
      <c r="E5" s="8"/>
      <c r="F5" s="9"/>
      <c r="G5" s="9"/>
      <c r="H5" s="9"/>
      <c r="I5" s="9"/>
      <c r="J5" s="34" t="s">
        <v>49</v>
      </c>
      <c r="K5" s="7" t="s">
        <v>37</v>
      </c>
      <c r="L5" s="7"/>
      <c r="M5" s="7"/>
      <c r="N5" s="7"/>
      <c r="O5" s="8"/>
      <c r="P5" s="9"/>
      <c r="Q5" s="9"/>
      <c r="R5" s="9"/>
      <c r="S5" s="9"/>
      <c r="T5" s="34" t="s">
        <v>49</v>
      </c>
      <c r="U5" s="7" t="s">
        <v>48</v>
      </c>
      <c r="V5" s="7"/>
      <c r="W5" s="7"/>
      <c r="X5" s="7"/>
      <c r="Y5" s="1"/>
      <c r="Z5" s="9"/>
      <c r="AA5" s="9"/>
      <c r="AB5" s="9"/>
      <c r="AC5" s="9"/>
      <c r="AD5" s="34" t="s">
        <v>49</v>
      </c>
      <c r="AE5" s="7" t="s">
        <v>50</v>
      </c>
      <c r="AF5" s="7"/>
      <c r="AG5" s="7"/>
      <c r="AH5" s="7"/>
      <c r="AI5" s="1"/>
      <c r="AJ5" s="9"/>
      <c r="AK5" s="9"/>
      <c r="AL5" s="9"/>
      <c r="AM5" s="9"/>
      <c r="AN5" s="34" t="s">
        <v>49</v>
      </c>
      <c r="AO5" s="7" t="s">
        <v>51</v>
      </c>
      <c r="AP5" s="7"/>
      <c r="AQ5" s="7"/>
      <c r="AR5" s="7"/>
      <c r="AS5" s="1"/>
      <c r="AT5" s="9"/>
      <c r="AU5" s="9"/>
      <c r="AV5" s="9"/>
      <c r="AW5" s="9"/>
      <c r="AX5" s="34" t="s">
        <v>49</v>
      </c>
      <c r="AY5" s="7" t="s">
        <v>52</v>
      </c>
      <c r="AZ5" s="7"/>
      <c r="BA5" s="7"/>
      <c r="BB5" s="7"/>
      <c r="BC5" s="1"/>
      <c r="BD5" s="9"/>
      <c r="BE5" s="9"/>
      <c r="BF5" s="9"/>
      <c r="BG5" s="9"/>
      <c r="BH5" s="34" t="s">
        <v>49</v>
      </c>
    </row>
    <row r="6" spans="1:60" ht="24" customHeight="1">
      <c r="A6" s="204"/>
      <c r="B6" s="16" t="s">
        <v>25</v>
      </c>
      <c r="C6" s="17" t="s">
        <v>26</v>
      </c>
      <c r="D6" s="17" t="s">
        <v>27</v>
      </c>
      <c r="E6" s="17" t="s">
        <v>28</v>
      </c>
      <c r="F6" s="18" t="s">
        <v>38</v>
      </c>
      <c r="G6" s="19" t="s">
        <v>39</v>
      </c>
      <c r="H6" s="207" t="s">
        <v>168</v>
      </c>
      <c r="I6" s="208"/>
      <c r="J6" s="199"/>
      <c r="K6" s="204"/>
      <c r="L6" s="16" t="s">
        <v>25</v>
      </c>
      <c r="M6" s="17" t="s">
        <v>26</v>
      </c>
      <c r="N6" s="17" t="s">
        <v>27</v>
      </c>
      <c r="O6" s="17" t="s">
        <v>28</v>
      </c>
      <c r="P6" s="18" t="s">
        <v>38</v>
      </c>
      <c r="Q6" s="19" t="s">
        <v>39</v>
      </c>
      <c r="R6" s="207" t="s">
        <v>168</v>
      </c>
      <c r="S6" s="208"/>
      <c r="T6" s="199"/>
      <c r="U6" s="204"/>
      <c r="V6" s="16" t="s">
        <v>25</v>
      </c>
      <c r="W6" s="17" t="s">
        <v>26</v>
      </c>
      <c r="X6" s="17" t="s">
        <v>27</v>
      </c>
      <c r="Y6" s="17" t="s">
        <v>28</v>
      </c>
      <c r="Z6" s="18" t="s">
        <v>38</v>
      </c>
      <c r="AA6" s="19" t="s">
        <v>39</v>
      </c>
      <c r="AB6" s="207" t="s">
        <v>168</v>
      </c>
      <c r="AC6" s="208"/>
      <c r="AD6" s="199"/>
      <c r="AE6" s="204"/>
      <c r="AF6" s="16" t="s">
        <v>25</v>
      </c>
      <c r="AG6" s="17" t="s">
        <v>26</v>
      </c>
      <c r="AH6" s="17" t="s">
        <v>27</v>
      </c>
      <c r="AI6" s="17" t="s">
        <v>28</v>
      </c>
      <c r="AJ6" s="18" t="s">
        <v>38</v>
      </c>
      <c r="AK6" s="19" t="s">
        <v>39</v>
      </c>
      <c r="AL6" s="207" t="s">
        <v>168</v>
      </c>
      <c r="AM6" s="208"/>
      <c r="AN6" s="199"/>
      <c r="AO6" s="204"/>
      <c r="AP6" s="16" t="s">
        <v>25</v>
      </c>
      <c r="AQ6" s="17" t="s">
        <v>26</v>
      </c>
      <c r="AR6" s="17" t="s">
        <v>27</v>
      </c>
      <c r="AS6" s="17" t="s">
        <v>28</v>
      </c>
      <c r="AT6" s="18" t="s">
        <v>38</v>
      </c>
      <c r="AU6" s="19" t="s">
        <v>39</v>
      </c>
      <c r="AV6" s="207" t="s">
        <v>168</v>
      </c>
      <c r="AW6" s="208"/>
      <c r="AX6" s="199"/>
      <c r="AY6" s="204"/>
      <c r="AZ6" s="16" t="s">
        <v>25</v>
      </c>
      <c r="BA6" s="17" t="s">
        <v>26</v>
      </c>
      <c r="BB6" s="17" t="s">
        <v>27</v>
      </c>
      <c r="BC6" s="17" t="s">
        <v>28</v>
      </c>
      <c r="BD6" s="18" t="s">
        <v>38</v>
      </c>
      <c r="BE6" s="19" t="s">
        <v>39</v>
      </c>
      <c r="BF6" s="207" t="s">
        <v>168</v>
      </c>
      <c r="BG6" s="208"/>
      <c r="BH6" s="199"/>
    </row>
    <row r="7" spans="1:60" ht="23.45" customHeight="1">
      <c r="A7" s="205"/>
      <c r="B7" s="20" t="s">
        <v>29</v>
      </c>
      <c r="C7" s="21" t="s">
        <v>30</v>
      </c>
      <c r="D7" s="21" t="s">
        <v>31</v>
      </c>
      <c r="E7" s="21" t="s">
        <v>32</v>
      </c>
      <c r="F7" s="22" t="s">
        <v>40</v>
      </c>
      <c r="G7" s="23" t="s">
        <v>41</v>
      </c>
      <c r="H7" s="202" t="s">
        <v>42</v>
      </c>
      <c r="I7" s="202" t="s">
        <v>43</v>
      </c>
      <c r="J7" s="200"/>
      <c r="K7" s="205"/>
      <c r="L7" s="20" t="s">
        <v>29</v>
      </c>
      <c r="M7" s="21" t="s">
        <v>30</v>
      </c>
      <c r="N7" s="21" t="s">
        <v>31</v>
      </c>
      <c r="O7" s="21" t="s">
        <v>32</v>
      </c>
      <c r="P7" s="22" t="s">
        <v>40</v>
      </c>
      <c r="Q7" s="23" t="s">
        <v>41</v>
      </c>
      <c r="R7" s="202" t="s">
        <v>42</v>
      </c>
      <c r="S7" s="202" t="s">
        <v>43</v>
      </c>
      <c r="T7" s="200"/>
      <c r="U7" s="205"/>
      <c r="V7" s="20" t="s">
        <v>29</v>
      </c>
      <c r="W7" s="21" t="s">
        <v>30</v>
      </c>
      <c r="X7" s="21" t="s">
        <v>31</v>
      </c>
      <c r="Y7" s="21" t="s">
        <v>32</v>
      </c>
      <c r="Z7" s="22" t="s">
        <v>40</v>
      </c>
      <c r="AA7" s="23" t="s">
        <v>41</v>
      </c>
      <c r="AB7" s="202" t="s">
        <v>42</v>
      </c>
      <c r="AC7" s="202" t="s">
        <v>43</v>
      </c>
      <c r="AD7" s="200"/>
      <c r="AE7" s="205"/>
      <c r="AF7" s="20" t="s">
        <v>29</v>
      </c>
      <c r="AG7" s="21" t="s">
        <v>30</v>
      </c>
      <c r="AH7" s="21" t="s">
        <v>31</v>
      </c>
      <c r="AI7" s="21" t="s">
        <v>32</v>
      </c>
      <c r="AJ7" s="22" t="s">
        <v>40</v>
      </c>
      <c r="AK7" s="23" t="s">
        <v>41</v>
      </c>
      <c r="AL7" s="202" t="s">
        <v>42</v>
      </c>
      <c r="AM7" s="202" t="s">
        <v>43</v>
      </c>
      <c r="AN7" s="200"/>
      <c r="AO7" s="205"/>
      <c r="AP7" s="20" t="s">
        <v>29</v>
      </c>
      <c r="AQ7" s="21" t="s">
        <v>30</v>
      </c>
      <c r="AR7" s="21" t="s">
        <v>31</v>
      </c>
      <c r="AS7" s="21" t="s">
        <v>32</v>
      </c>
      <c r="AT7" s="22" t="s">
        <v>40</v>
      </c>
      <c r="AU7" s="23" t="s">
        <v>41</v>
      </c>
      <c r="AV7" s="202" t="s">
        <v>42</v>
      </c>
      <c r="AW7" s="202" t="s">
        <v>43</v>
      </c>
      <c r="AX7" s="200"/>
      <c r="AY7" s="205"/>
      <c r="AZ7" s="20" t="s">
        <v>29</v>
      </c>
      <c r="BA7" s="21" t="s">
        <v>30</v>
      </c>
      <c r="BB7" s="21" t="s">
        <v>31</v>
      </c>
      <c r="BC7" s="21" t="s">
        <v>32</v>
      </c>
      <c r="BD7" s="22" t="s">
        <v>40</v>
      </c>
      <c r="BE7" s="23" t="s">
        <v>41</v>
      </c>
      <c r="BF7" s="202" t="s">
        <v>42</v>
      </c>
      <c r="BG7" s="202" t="s">
        <v>43</v>
      </c>
      <c r="BH7" s="200"/>
    </row>
    <row r="8" spans="1:60" ht="21.6" customHeight="1" thickBot="1">
      <c r="A8" s="206"/>
      <c r="B8" s="24" t="s">
        <v>33</v>
      </c>
      <c r="C8" s="25" t="s">
        <v>34</v>
      </c>
      <c r="D8" s="26" t="s">
        <v>35</v>
      </c>
      <c r="E8" s="25" t="s">
        <v>36</v>
      </c>
      <c r="F8" s="27" t="s">
        <v>44</v>
      </c>
      <c r="G8" s="28" t="s">
        <v>45</v>
      </c>
      <c r="H8" s="203"/>
      <c r="I8" s="203"/>
      <c r="J8" s="201"/>
      <c r="K8" s="206"/>
      <c r="L8" s="24" t="s">
        <v>33</v>
      </c>
      <c r="M8" s="25" t="s">
        <v>34</v>
      </c>
      <c r="N8" s="26" t="s">
        <v>35</v>
      </c>
      <c r="O8" s="25" t="s">
        <v>36</v>
      </c>
      <c r="P8" s="27" t="s">
        <v>44</v>
      </c>
      <c r="Q8" s="28" t="s">
        <v>45</v>
      </c>
      <c r="R8" s="203"/>
      <c r="S8" s="203"/>
      <c r="T8" s="201"/>
      <c r="U8" s="206"/>
      <c r="V8" s="24" t="s">
        <v>33</v>
      </c>
      <c r="W8" s="25" t="s">
        <v>34</v>
      </c>
      <c r="X8" s="26" t="s">
        <v>35</v>
      </c>
      <c r="Y8" s="25" t="s">
        <v>36</v>
      </c>
      <c r="Z8" s="27" t="s">
        <v>44</v>
      </c>
      <c r="AA8" s="28" t="s">
        <v>45</v>
      </c>
      <c r="AB8" s="203"/>
      <c r="AC8" s="203"/>
      <c r="AD8" s="201"/>
      <c r="AE8" s="206"/>
      <c r="AF8" s="24" t="s">
        <v>33</v>
      </c>
      <c r="AG8" s="25" t="s">
        <v>34</v>
      </c>
      <c r="AH8" s="26" t="s">
        <v>35</v>
      </c>
      <c r="AI8" s="25" t="s">
        <v>36</v>
      </c>
      <c r="AJ8" s="27" t="s">
        <v>44</v>
      </c>
      <c r="AK8" s="28" t="s">
        <v>45</v>
      </c>
      <c r="AL8" s="203"/>
      <c r="AM8" s="203"/>
      <c r="AN8" s="201"/>
      <c r="AO8" s="206"/>
      <c r="AP8" s="24" t="s">
        <v>33</v>
      </c>
      <c r="AQ8" s="25" t="s">
        <v>34</v>
      </c>
      <c r="AR8" s="26" t="s">
        <v>35</v>
      </c>
      <c r="AS8" s="25" t="s">
        <v>36</v>
      </c>
      <c r="AT8" s="27" t="s">
        <v>44</v>
      </c>
      <c r="AU8" s="28" t="s">
        <v>45</v>
      </c>
      <c r="AV8" s="203"/>
      <c r="AW8" s="203"/>
      <c r="AX8" s="201"/>
      <c r="AY8" s="206"/>
      <c r="AZ8" s="24" t="s">
        <v>33</v>
      </c>
      <c r="BA8" s="25" t="s">
        <v>34</v>
      </c>
      <c r="BB8" s="26" t="s">
        <v>35</v>
      </c>
      <c r="BC8" s="25" t="s">
        <v>36</v>
      </c>
      <c r="BD8" s="27" t="s">
        <v>44</v>
      </c>
      <c r="BE8" s="28" t="s">
        <v>45</v>
      </c>
      <c r="BF8" s="203"/>
      <c r="BG8" s="203"/>
      <c r="BH8" s="201"/>
    </row>
    <row r="9" spans="1:60" ht="40.15" customHeight="1" thickTop="1">
      <c r="A9" s="29" t="s">
        <v>7</v>
      </c>
      <c r="B9" s="30">
        <v>87565434</v>
      </c>
      <c r="C9" s="30">
        <v>50666970</v>
      </c>
      <c r="D9" s="30">
        <v>36898464</v>
      </c>
      <c r="E9" s="30">
        <v>7136336</v>
      </c>
      <c r="F9" s="30">
        <v>361384</v>
      </c>
      <c r="G9" s="30">
        <v>29400744</v>
      </c>
      <c r="H9" s="30">
        <v>85276207</v>
      </c>
      <c r="I9" s="30">
        <v>35526935</v>
      </c>
      <c r="J9" s="33" t="s">
        <v>14</v>
      </c>
      <c r="K9" s="29" t="s">
        <v>7</v>
      </c>
      <c r="L9" s="30">
        <v>6601157.4761198666</v>
      </c>
      <c r="M9" s="30">
        <v>3103853.4234902528</v>
      </c>
      <c r="N9" s="30">
        <v>3497304.0526296138</v>
      </c>
      <c r="O9" s="30">
        <v>478945.42513777595</v>
      </c>
      <c r="P9" s="30">
        <v>33163.61716820638</v>
      </c>
      <c r="Q9" s="30">
        <v>2985195.0259014717</v>
      </c>
      <c r="R9" s="30">
        <v>6313132.373089971</v>
      </c>
      <c r="S9" s="30">
        <v>3323450.3919219431</v>
      </c>
      <c r="T9" s="33" t="s">
        <v>14</v>
      </c>
      <c r="U9" s="29" t="s">
        <v>7</v>
      </c>
      <c r="V9" s="30">
        <v>25117562.589759283</v>
      </c>
      <c r="W9" s="30">
        <v>15655382.576793108</v>
      </c>
      <c r="X9" s="30">
        <v>9462180.012966169</v>
      </c>
      <c r="Y9" s="30">
        <v>2040766.8162382562</v>
      </c>
      <c r="Z9" s="30">
        <v>92267.832015163949</v>
      </c>
      <c r="AA9" s="30">
        <v>7329145.4551328234</v>
      </c>
      <c r="AB9" s="30">
        <v>24478892.546629623</v>
      </c>
      <c r="AC9" s="30">
        <v>9144573.0004833359</v>
      </c>
      <c r="AD9" s="33" t="s">
        <v>14</v>
      </c>
      <c r="AE9" s="29" t="s">
        <v>7</v>
      </c>
      <c r="AF9" s="30">
        <v>5529303.516614588</v>
      </c>
      <c r="AG9" s="30">
        <v>2577214.2779986183</v>
      </c>
      <c r="AH9" s="30">
        <v>2952089.2386159692</v>
      </c>
      <c r="AI9" s="30">
        <v>482819.85949440481</v>
      </c>
      <c r="AJ9" s="30">
        <v>36660.789869364715</v>
      </c>
      <c r="AK9" s="30">
        <v>2432608.5892521995</v>
      </c>
      <c r="AL9" s="30">
        <v>5321917.164001938</v>
      </c>
      <c r="AM9" s="30">
        <v>2827285.7377715628</v>
      </c>
      <c r="AN9" s="33" t="s">
        <v>14</v>
      </c>
      <c r="AO9" s="29" t="s">
        <v>7</v>
      </c>
      <c r="AP9" s="30">
        <v>18238509.664067533</v>
      </c>
      <c r="AQ9" s="30">
        <v>9297961.0646462794</v>
      </c>
      <c r="AR9" s="30">
        <v>8940548.5994212516</v>
      </c>
      <c r="AS9" s="30">
        <v>1663277.6536540817</v>
      </c>
      <c r="AT9" s="30">
        <v>90473.952299675017</v>
      </c>
      <c r="AU9" s="30">
        <v>7186797.1202261867</v>
      </c>
      <c r="AV9" s="30">
        <v>17762735.30184342</v>
      </c>
      <c r="AW9" s="30">
        <v>8497131.9777858593</v>
      </c>
      <c r="AX9" s="33" t="s">
        <v>14</v>
      </c>
      <c r="AY9" s="29" t="s">
        <v>7</v>
      </c>
      <c r="AZ9" s="30">
        <v>32078900.753613334</v>
      </c>
      <c r="BA9" s="30">
        <v>20032558.65726408</v>
      </c>
      <c r="BB9" s="30">
        <v>12046342.096349249</v>
      </c>
      <c r="BC9" s="30">
        <v>2470526.2454767921</v>
      </c>
      <c r="BD9" s="30">
        <v>108817.80864934914</v>
      </c>
      <c r="BE9" s="30">
        <v>9466998.6805999912</v>
      </c>
      <c r="BF9" s="30">
        <v>31400747.632062584</v>
      </c>
      <c r="BG9" s="30">
        <v>11737075.093107022</v>
      </c>
      <c r="BH9" s="33" t="s">
        <v>14</v>
      </c>
    </row>
    <row r="10" spans="1:60" ht="25.5" customHeight="1">
      <c r="A10" s="10" t="s">
        <v>0</v>
      </c>
      <c r="B10" s="11">
        <v>246074</v>
      </c>
      <c r="C10" s="11">
        <v>103378</v>
      </c>
      <c r="D10" s="11">
        <v>142696</v>
      </c>
      <c r="E10" s="11">
        <v>20829</v>
      </c>
      <c r="F10" s="11">
        <v>2487</v>
      </c>
      <c r="G10" s="11">
        <v>119380</v>
      </c>
      <c r="H10" s="11">
        <v>239906</v>
      </c>
      <c r="I10" s="12">
        <v>132131</v>
      </c>
      <c r="J10" s="105" t="s">
        <v>24</v>
      </c>
      <c r="K10" s="10" t="s">
        <v>0</v>
      </c>
      <c r="L10" s="11">
        <v>7882.1925555663802</v>
      </c>
      <c r="M10" s="11">
        <v>3178.8504345566716</v>
      </c>
      <c r="N10" s="11">
        <v>4703.3421210097076</v>
      </c>
      <c r="O10" s="11">
        <v>678.64530625363989</v>
      </c>
      <c r="P10" s="11">
        <v>79.708181084454679</v>
      </c>
      <c r="Q10" s="11">
        <v>3944.9886336716136</v>
      </c>
      <c r="R10" s="11">
        <v>7660.4230242027488</v>
      </c>
      <c r="S10" s="12">
        <v>4389.8963659128931</v>
      </c>
      <c r="T10" s="105" t="s">
        <v>24</v>
      </c>
      <c r="U10" s="10" t="s">
        <v>0</v>
      </c>
      <c r="V10" s="11">
        <v>22653.470747761039</v>
      </c>
      <c r="W10" s="11">
        <v>9202.0427228838726</v>
      </c>
      <c r="X10" s="11">
        <v>13451.428024877172</v>
      </c>
      <c r="Y10" s="11">
        <v>1948.3467303039502</v>
      </c>
      <c r="Z10" s="11">
        <v>229.03673832272779</v>
      </c>
      <c r="AA10" s="11">
        <v>11274.044556250492</v>
      </c>
      <c r="AB10" s="11">
        <v>22022.644700433852</v>
      </c>
      <c r="AC10" s="12">
        <v>12467.985873526055</v>
      </c>
      <c r="AD10" s="105" t="s">
        <v>24</v>
      </c>
      <c r="AE10" s="10" t="s">
        <v>0</v>
      </c>
      <c r="AF10" s="11">
        <v>37680.856653018476</v>
      </c>
      <c r="AG10" s="11">
        <v>15050.460869973918</v>
      </c>
      <c r="AH10" s="11">
        <v>22630.395783044547</v>
      </c>
      <c r="AI10" s="11">
        <v>3289.470452539892</v>
      </c>
      <c r="AJ10" s="11">
        <v>380.80648210485947</v>
      </c>
      <c r="AK10" s="11">
        <v>18960.118848399794</v>
      </c>
      <c r="AL10" s="11">
        <v>36590.994106451908</v>
      </c>
      <c r="AM10" s="12">
        <v>20600.603133507917</v>
      </c>
      <c r="AN10" s="105" t="s">
        <v>24</v>
      </c>
      <c r="AO10" s="10" t="s">
        <v>0</v>
      </c>
      <c r="AP10" s="11">
        <v>42067.679082227551</v>
      </c>
      <c r="AQ10" s="11">
        <v>19017.518553056641</v>
      </c>
      <c r="AR10" s="11">
        <v>23050.160529170902</v>
      </c>
      <c r="AS10" s="11">
        <v>3396.6634437037756</v>
      </c>
      <c r="AT10" s="11">
        <v>425.14549493644074</v>
      </c>
      <c r="AU10" s="11">
        <v>19228.351590530681</v>
      </c>
      <c r="AV10" s="11">
        <v>41316.058804898865</v>
      </c>
      <c r="AW10" s="12">
        <v>21805.266979876229</v>
      </c>
      <c r="AX10" s="105" t="s">
        <v>24</v>
      </c>
      <c r="AY10" s="10" t="s">
        <v>0</v>
      </c>
      <c r="AZ10" s="11">
        <v>135789.80113602264</v>
      </c>
      <c r="BA10" s="11">
        <v>56929.127611872376</v>
      </c>
      <c r="BB10" s="11">
        <v>78860.67352415029</v>
      </c>
      <c r="BC10" s="11">
        <v>11515.874068508745</v>
      </c>
      <c r="BD10" s="11">
        <v>1372.3031053107009</v>
      </c>
      <c r="BE10" s="11">
        <v>65972.496350330839</v>
      </c>
      <c r="BF10" s="11">
        <v>132322.23973906811</v>
      </c>
      <c r="BG10" s="12">
        <v>72883.294518315</v>
      </c>
      <c r="BH10" s="105" t="s">
        <v>24</v>
      </c>
    </row>
    <row r="11" spans="1:60" ht="25.5" customHeight="1">
      <c r="A11" s="10" t="s">
        <v>1</v>
      </c>
      <c r="B11" s="11">
        <v>16117</v>
      </c>
      <c r="C11" s="11">
        <v>8473</v>
      </c>
      <c r="D11" s="11">
        <v>7644</v>
      </c>
      <c r="E11" s="11">
        <v>1254</v>
      </c>
      <c r="F11" s="11">
        <v>16</v>
      </c>
      <c r="G11" s="11">
        <v>6374</v>
      </c>
      <c r="H11" s="11">
        <v>14314</v>
      </c>
      <c r="I11" s="12">
        <v>7231</v>
      </c>
      <c r="J11" s="106" t="s">
        <v>15</v>
      </c>
      <c r="K11" s="10" t="s">
        <v>1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2">
        <v>0</v>
      </c>
      <c r="T11" s="106" t="s">
        <v>15</v>
      </c>
      <c r="U11" s="10" t="s">
        <v>1</v>
      </c>
      <c r="V11" s="11">
        <v>15871</v>
      </c>
      <c r="W11" s="11">
        <v>8344</v>
      </c>
      <c r="X11" s="11">
        <v>7527</v>
      </c>
      <c r="Y11" s="11">
        <v>1235</v>
      </c>
      <c r="Z11" s="11">
        <v>16</v>
      </c>
      <c r="AA11" s="11">
        <v>6276</v>
      </c>
      <c r="AB11" s="11">
        <v>14095.712992690984</v>
      </c>
      <c r="AC11" s="12">
        <v>7121.6187035890425</v>
      </c>
      <c r="AD11" s="106" t="s">
        <v>15</v>
      </c>
      <c r="AE11" s="10" t="s">
        <v>1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2">
        <v>0</v>
      </c>
      <c r="AN11" s="106" t="s">
        <v>15</v>
      </c>
      <c r="AO11" s="10" t="s">
        <v>1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2">
        <v>0</v>
      </c>
      <c r="AX11" s="106" t="s">
        <v>15</v>
      </c>
      <c r="AY11" s="10" t="s">
        <v>1</v>
      </c>
      <c r="AZ11" s="11">
        <v>246</v>
      </c>
      <c r="BA11" s="11">
        <v>129</v>
      </c>
      <c r="BB11" s="11">
        <v>117</v>
      </c>
      <c r="BC11" s="11">
        <v>19</v>
      </c>
      <c r="BD11" s="11">
        <v>0</v>
      </c>
      <c r="BE11" s="11">
        <v>98</v>
      </c>
      <c r="BF11" s="11">
        <v>218.30278587594148</v>
      </c>
      <c r="BG11" s="12">
        <v>109.83856526211167</v>
      </c>
      <c r="BH11" s="106" t="s">
        <v>15</v>
      </c>
    </row>
    <row r="12" spans="1:60" ht="25.5" customHeight="1">
      <c r="A12" s="10" t="s">
        <v>2</v>
      </c>
      <c r="B12" s="11">
        <v>37580606</v>
      </c>
      <c r="C12" s="11">
        <v>27724317</v>
      </c>
      <c r="D12" s="11">
        <v>9856289</v>
      </c>
      <c r="E12" s="11">
        <v>2785670</v>
      </c>
      <c r="F12" s="11">
        <v>60410</v>
      </c>
      <c r="G12" s="11">
        <v>7010209</v>
      </c>
      <c r="H12" s="11">
        <v>37363445</v>
      </c>
      <c r="I12" s="12">
        <v>9754895</v>
      </c>
      <c r="J12" s="106" t="s">
        <v>16</v>
      </c>
      <c r="K12" s="10" t="s">
        <v>2</v>
      </c>
      <c r="L12" s="11">
        <v>141923.04022461298</v>
      </c>
      <c r="M12" s="11">
        <v>94294.242656987684</v>
      </c>
      <c r="N12" s="11">
        <v>47628.797567625305</v>
      </c>
      <c r="O12" s="11">
        <v>6341.5486663635529</v>
      </c>
      <c r="P12" s="11">
        <v>221.08039736935564</v>
      </c>
      <c r="Q12" s="11">
        <v>41066.168503892404</v>
      </c>
      <c r="R12" s="11">
        <v>136481.09220740208</v>
      </c>
      <c r="S12" s="12">
        <v>44752.614343224719</v>
      </c>
      <c r="T12" s="106" t="s">
        <v>16</v>
      </c>
      <c r="U12" s="10" t="s">
        <v>2</v>
      </c>
      <c r="V12" s="11">
        <v>11666236.028742077</v>
      </c>
      <c r="W12" s="11">
        <v>9385431.4507857785</v>
      </c>
      <c r="X12" s="11">
        <v>2280804.5779562965</v>
      </c>
      <c r="Y12" s="11">
        <v>864318.02450704249</v>
      </c>
      <c r="Z12" s="11">
        <v>12201.141677551768</v>
      </c>
      <c r="AA12" s="11">
        <v>1404285.4117717021</v>
      </c>
      <c r="AB12" s="11">
        <v>11603019.421235885</v>
      </c>
      <c r="AC12" s="12">
        <v>2306899.8964096452</v>
      </c>
      <c r="AD12" s="106" t="s">
        <v>16</v>
      </c>
      <c r="AE12" s="10" t="s">
        <v>2</v>
      </c>
      <c r="AF12" s="11">
        <v>174338.41552212785</v>
      </c>
      <c r="AG12" s="11">
        <v>129012.56455517754</v>
      </c>
      <c r="AH12" s="11">
        <v>45325.850966950275</v>
      </c>
      <c r="AI12" s="11">
        <v>8176.1959768980032</v>
      </c>
      <c r="AJ12" s="11">
        <v>335.32465401376652</v>
      </c>
      <c r="AK12" s="11">
        <v>36814.330336038503</v>
      </c>
      <c r="AL12" s="11">
        <v>172349.65524879933</v>
      </c>
      <c r="AM12" s="12">
        <v>44257.406869950195</v>
      </c>
      <c r="AN12" s="106" t="s">
        <v>16</v>
      </c>
      <c r="AO12" s="10" t="s">
        <v>2</v>
      </c>
      <c r="AP12" s="11">
        <v>5549333.9126209999</v>
      </c>
      <c r="AQ12" s="11">
        <v>3673423.4811460529</v>
      </c>
      <c r="AR12" s="11">
        <v>1875910.4314749469</v>
      </c>
      <c r="AS12" s="11">
        <v>531812.14430854272</v>
      </c>
      <c r="AT12" s="11">
        <v>8744.1611843844457</v>
      </c>
      <c r="AU12" s="11">
        <v>1335354.1259820198</v>
      </c>
      <c r="AV12" s="11">
        <v>5605555.2080590343</v>
      </c>
      <c r="AW12" s="12">
        <v>1761938.6649055211</v>
      </c>
      <c r="AX12" s="106" t="s">
        <v>16</v>
      </c>
      <c r="AY12" s="10" t="s">
        <v>2</v>
      </c>
      <c r="AZ12" s="11">
        <v>20048774.602890186</v>
      </c>
      <c r="BA12" s="11">
        <v>14442155.260856001</v>
      </c>
      <c r="BB12" s="11">
        <v>5606619.3420341816</v>
      </c>
      <c r="BC12" s="11">
        <v>1375022.0865411533</v>
      </c>
      <c r="BD12" s="11">
        <v>38908.29208668066</v>
      </c>
      <c r="BE12" s="11">
        <v>4192688.9634063477</v>
      </c>
      <c r="BF12" s="11">
        <v>19860344.545702904</v>
      </c>
      <c r="BG12" s="12">
        <v>5600108.9702027198</v>
      </c>
      <c r="BH12" s="106" t="s">
        <v>16</v>
      </c>
    </row>
    <row r="13" spans="1:60" ht="25.5" customHeight="1">
      <c r="A13" s="13" t="s">
        <v>157</v>
      </c>
      <c r="B13" s="11">
        <v>1879696</v>
      </c>
      <c r="C13" s="11">
        <v>1591717</v>
      </c>
      <c r="D13" s="11">
        <v>287979</v>
      </c>
      <c r="E13" s="11">
        <v>173014</v>
      </c>
      <c r="F13" s="11">
        <v>2080</v>
      </c>
      <c r="G13" s="11">
        <v>112885</v>
      </c>
      <c r="H13" s="11">
        <v>2105404</v>
      </c>
      <c r="I13" s="12">
        <v>466452</v>
      </c>
      <c r="J13" s="105" t="s">
        <v>163</v>
      </c>
      <c r="K13" s="13" t="s">
        <v>157</v>
      </c>
      <c r="L13" s="11">
        <v>137158.30714575536</v>
      </c>
      <c r="M13" s="11">
        <v>115888.80132946663</v>
      </c>
      <c r="N13" s="11">
        <v>21269.505816288736</v>
      </c>
      <c r="O13" s="11">
        <v>12764.07464736855</v>
      </c>
      <c r="P13" s="11">
        <v>151.77314526731976</v>
      </c>
      <c r="Q13" s="11">
        <v>8353.6580236528662</v>
      </c>
      <c r="R13" s="11">
        <v>152968.91944237819</v>
      </c>
      <c r="S13" s="12">
        <v>34250.507675636458</v>
      </c>
      <c r="T13" s="105" t="s">
        <v>163</v>
      </c>
      <c r="U13" s="13" t="s">
        <v>157</v>
      </c>
      <c r="V13" s="11">
        <v>443898.88949619146</v>
      </c>
      <c r="W13" s="11">
        <v>378213.04166012979</v>
      </c>
      <c r="X13" s="11">
        <v>65685.847836061643</v>
      </c>
      <c r="Y13" s="11">
        <v>39593.395538999161</v>
      </c>
      <c r="Z13" s="11">
        <v>491.21078874516894</v>
      </c>
      <c r="AA13" s="11">
        <v>25601.241508317307</v>
      </c>
      <c r="AB13" s="11">
        <v>498331.08432434383</v>
      </c>
      <c r="AC13" s="12">
        <v>107398.1011531767</v>
      </c>
      <c r="AD13" s="105" t="s">
        <v>163</v>
      </c>
      <c r="AE13" s="13" t="s">
        <v>157</v>
      </c>
      <c r="AF13" s="11">
        <v>202208.05381953481</v>
      </c>
      <c r="AG13" s="11">
        <v>172452.51411748907</v>
      </c>
      <c r="AH13" s="11">
        <v>29755.539702045709</v>
      </c>
      <c r="AI13" s="11">
        <v>17945.365438230154</v>
      </c>
      <c r="AJ13" s="11">
        <v>223.76057192246444</v>
      </c>
      <c r="AK13" s="11">
        <v>11586.413691893091</v>
      </c>
      <c r="AL13" s="11">
        <v>227591.88260435231</v>
      </c>
      <c r="AM13" s="12">
        <v>48636.354039281992</v>
      </c>
      <c r="AN13" s="105" t="s">
        <v>163</v>
      </c>
      <c r="AO13" s="13" t="s">
        <v>157</v>
      </c>
      <c r="AP13" s="11">
        <v>534911.47835895768</v>
      </c>
      <c r="AQ13" s="11">
        <v>454073.84134885605</v>
      </c>
      <c r="AR13" s="11">
        <v>80837.637010101607</v>
      </c>
      <c r="AS13" s="11">
        <v>48628.636321831618</v>
      </c>
      <c r="AT13" s="11">
        <v>591.91707345078089</v>
      </c>
      <c r="AU13" s="11">
        <v>31617.08361481921</v>
      </c>
      <c r="AV13" s="11">
        <v>599870.87500316463</v>
      </c>
      <c r="AW13" s="12">
        <v>131567.42431110688</v>
      </c>
      <c r="AX13" s="105" t="s">
        <v>163</v>
      </c>
      <c r="AY13" s="13" t="s">
        <v>157</v>
      </c>
      <c r="AZ13" s="11">
        <v>561519.27117956069</v>
      </c>
      <c r="BA13" s="11">
        <v>471088.80154405849</v>
      </c>
      <c r="BB13" s="11">
        <v>90430.469635502304</v>
      </c>
      <c r="BC13" s="11">
        <v>54082.528053570517</v>
      </c>
      <c r="BD13" s="11">
        <v>621.33842061426583</v>
      </c>
      <c r="BE13" s="11">
        <v>35726.603161317522</v>
      </c>
      <c r="BF13" s="11">
        <v>626461.1668970983</v>
      </c>
      <c r="BG13" s="12">
        <v>144547.35745754134</v>
      </c>
      <c r="BH13" s="105" t="s">
        <v>163</v>
      </c>
    </row>
    <row r="14" spans="1:60" ht="25.5" customHeight="1">
      <c r="A14" s="10" t="s">
        <v>3</v>
      </c>
      <c r="B14" s="11">
        <v>4682840</v>
      </c>
      <c r="C14" s="11">
        <v>2816967</v>
      </c>
      <c r="D14" s="11">
        <v>1865873</v>
      </c>
      <c r="E14" s="11">
        <v>86182</v>
      </c>
      <c r="F14" s="11">
        <v>9286</v>
      </c>
      <c r="G14" s="11">
        <v>1770405</v>
      </c>
      <c r="H14" s="11">
        <v>4380195</v>
      </c>
      <c r="I14" s="12">
        <v>1669442</v>
      </c>
      <c r="J14" s="106" t="s">
        <v>17</v>
      </c>
      <c r="K14" s="10" t="s">
        <v>3</v>
      </c>
      <c r="L14" s="11">
        <v>892658.20759277139</v>
      </c>
      <c r="M14" s="11">
        <v>538653.71604751062</v>
      </c>
      <c r="N14" s="11">
        <v>354004.49154526077</v>
      </c>
      <c r="O14" s="11">
        <v>15969.79970653101</v>
      </c>
      <c r="P14" s="11">
        <v>1769.9101484255957</v>
      </c>
      <c r="Q14" s="11">
        <v>336264.78169030411</v>
      </c>
      <c r="R14" s="11">
        <v>835598.70006945042</v>
      </c>
      <c r="S14" s="12">
        <v>317272.07550833438</v>
      </c>
      <c r="T14" s="106" t="s">
        <v>17</v>
      </c>
      <c r="U14" s="10" t="s">
        <v>3</v>
      </c>
      <c r="V14" s="11">
        <v>754532.22673893638</v>
      </c>
      <c r="W14" s="11">
        <v>454242.28710361809</v>
      </c>
      <c r="X14" s="11">
        <v>300289.9396353183</v>
      </c>
      <c r="Y14" s="11">
        <v>13857.393800703765</v>
      </c>
      <c r="Z14" s="11">
        <v>1496.2306467382493</v>
      </c>
      <c r="AA14" s="11">
        <v>284936.31518787623</v>
      </c>
      <c r="AB14" s="11">
        <v>705635.5233573243</v>
      </c>
      <c r="AC14" s="12">
        <v>269182.32103088143</v>
      </c>
      <c r="AD14" s="106" t="s">
        <v>17</v>
      </c>
      <c r="AE14" s="10" t="s">
        <v>3</v>
      </c>
      <c r="AF14" s="11">
        <v>608470.42121475015</v>
      </c>
      <c r="AG14" s="11">
        <v>365910.24863798346</v>
      </c>
      <c r="AH14" s="11">
        <v>242560.17257676666</v>
      </c>
      <c r="AI14" s="11">
        <v>11271.295109529805</v>
      </c>
      <c r="AJ14" s="11">
        <v>1206.6545095958541</v>
      </c>
      <c r="AK14" s="11">
        <v>230082.222957641</v>
      </c>
      <c r="AL14" s="11">
        <v>569876.28365814663</v>
      </c>
      <c r="AM14" s="12">
        <v>217063.02899557003</v>
      </c>
      <c r="AN14" s="106" t="s">
        <v>17</v>
      </c>
      <c r="AO14" s="10" t="s">
        <v>3</v>
      </c>
      <c r="AP14" s="11">
        <v>970674.92218210525</v>
      </c>
      <c r="AQ14" s="11">
        <v>582709.45700384933</v>
      </c>
      <c r="AR14" s="11">
        <v>387965.46517825592</v>
      </c>
      <c r="AS14" s="11">
        <v>18080.669600307581</v>
      </c>
      <c r="AT14" s="11">
        <v>1924.6480963666727</v>
      </c>
      <c r="AU14" s="11">
        <v>367960.14748158166</v>
      </c>
      <c r="AV14" s="11">
        <v>907559.09685539524</v>
      </c>
      <c r="AW14" s="12">
        <v>346666.65239257959</v>
      </c>
      <c r="AX14" s="106" t="s">
        <v>17</v>
      </c>
      <c r="AY14" s="10" t="s">
        <v>3</v>
      </c>
      <c r="AZ14" s="11">
        <v>1456504.2222714373</v>
      </c>
      <c r="BA14" s="11">
        <v>875451.29120703845</v>
      </c>
      <c r="BB14" s="11">
        <v>581052.93106439838</v>
      </c>
      <c r="BC14" s="11">
        <v>27002.841782927837</v>
      </c>
      <c r="BD14" s="11">
        <v>2888.5565988736284</v>
      </c>
      <c r="BE14" s="11">
        <v>551161.53268259682</v>
      </c>
      <c r="BF14" s="11">
        <v>1361999.240049263</v>
      </c>
      <c r="BG14" s="12">
        <v>519627.99829563004</v>
      </c>
      <c r="BH14" s="106" t="s">
        <v>17</v>
      </c>
    </row>
    <row r="15" spans="1:60" ht="25.5" customHeight="1">
      <c r="A15" s="10" t="s">
        <v>158</v>
      </c>
      <c r="B15" s="11">
        <v>5161191</v>
      </c>
      <c r="C15" s="11">
        <v>2455677</v>
      </c>
      <c r="D15" s="11">
        <v>2705514</v>
      </c>
      <c r="E15" s="11">
        <v>177889</v>
      </c>
      <c r="F15" s="11">
        <v>30723</v>
      </c>
      <c r="G15" s="11">
        <v>2496902</v>
      </c>
      <c r="H15" s="11">
        <v>4989487</v>
      </c>
      <c r="I15" s="12">
        <v>2624891</v>
      </c>
      <c r="J15" s="105" t="s">
        <v>18</v>
      </c>
      <c r="K15" s="10" t="s">
        <v>158</v>
      </c>
      <c r="L15" s="11">
        <v>632497.72327125003</v>
      </c>
      <c r="M15" s="11">
        <v>291824.55053219816</v>
      </c>
      <c r="N15" s="11">
        <v>340673.17273905186</v>
      </c>
      <c r="O15" s="11">
        <v>22464.776079265244</v>
      </c>
      <c r="P15" s="11">
        <v>3765.0243483065933</v>
      </c>
      <c r="Q15" s="11">
        <v>314443.37231148011</v>
      </c>
      <c r="R15" s="11">
        <v>611207.44988583948</v>
      </c>
      <c r="S15" s="12">
        <v>330229.8811070887</v>
      </c>
      <c r="T15" s="105" t="s">
        <v>18</v>
      </c>
      <c r="U15" s="10" t="s">
        <v>158</v>
      </c>
      <c r="V15" s="11">
        <v>1381813.4455532522</v>
      </c>
      <c r="W15" s="11">
        <v>659198.52843890921</v>
      </c>
      <c r="X15" s="11">
        <v>722614.91711434303</v>
      </c>
      <c r="Y15" s="11">
        <v>47499.82498744937</v>
      </c>
      <c r="Z15" s="11">
        <v>8225.5385085959279</v>
      </c>
      <c r="AA15" s="11">
        <v>666889.55361829791</v>
      </c>
      <c r="AB15" s="11">
        <v>1336215.8014141787</v>
      </c>
      <c r="AC15" s="12">
        <v>701457.84126300691</v>
      </c>
      <c r="AD15" s="105" t="s">
        <v>18</v>
      </c>
      <c r="AE15" s="10" t="s">
        <v>158</v>
      </c>
      <c r="AF15" s="11">
        <v>435811.70286604832</v>
      </c>
      <c r="AG15" s="11">
        <v>202723.25630978297</v>
      </c>
      <c r="AH15" s="11">
        <v>233088.44655626523</v>
      </c>
      <c r="AI15" s="11">
        <v>15358.87906508669</v>
      </c>
      <c r="AJ15" s="11">
        <v>2594.241309473201</v>
      </c>
      <c r="AK15" s="11">
        <v>215135.32618170531</v>
      </c>
      <c r="AL15" s="11">
        <v>421355.00711202895</v>
      </c>
      <c r="AM15" s="12">
        <v>226164.71585779157</v>
      </c>
      <c r="AN15" s="105" t="s">
        <v>18</v>
      </c>
      <c r="AO15" s="10" t="s">
        <v>158</v>
      </c>
      <c r="AP15" s="11">
        <v>1434190.7390525453</v>
      </c>
      <c r="AQ15" s="11">
        <v>690650.78425626305</v>
      </c>
      <c r="AR15" s="11">
        <v>743539.95479628211</v>
      </c>
      <c r="AS15" s="11">
        <v>48828.957189552217</v>
      </c>
      <c r="AT15" s="11">
        <v>8537.3207999488841</v>
      </c>
      <c r="AU15" s="11">
        <v>686173.67680678074</v>
      </c>
      <c r="AV15" s="11">
        <v>1386330.9587823332</v>
      </c>
      <c r="AW15" s="12">
        <v>721276.6757994669</v>
      </c>
      <c r="AX15" s="105" t="s">
        <v>18</v>
      </c>
      <c r="AY15" s="10" t="s">
        <v>158</v>
      </c>
      <c r="AZ15" s="11">
        <v>1276877.3892569039</v>
      </c>
      <c r="BA15" s="11">
        <v>611279.8804628466</v>
      </c>
      <c r="BB15" s="11">
        <v>665597.50879405777</v>
      </c>
      <c r="BC15" s="11">
        <v>43736.562678646485</v>
      </c>
      <c r="BD15" s="11">
        <v>7600.8750336753956</v>
      </c>
      <c r="BE15" s="11">
        <v>614260.07108173578</v>
      </c>
      <c r="BF15" s="11">
        <v>1234392.2220682139</v>
      </c>
      <c r="BG15" s="12">
        <v>645774.40379252227</v>
      </c>
      <c r="BH15" s="105" t="s">
        <v>18</v>
      </c>
    </row>
    <row r="16" spans="1:60" ht="25.5" customHeight="1">
      <c r="A16" s="10" t="s">
        <v>159</v>
      </c>
      <c r="B16" s="11">
        <v>2354172</v>
      </c>
      <c r="C16" s="11">
        <v>1312028</v>
      </c>
      <c r="D16" s="11">
        <v>1042144</v>
      </c>
      <c r="E16" s="11">
        <v>363510</v>
      </c>
      <c r="F16" s="11">
        <v>5664</v>
      </c>
      <c r="G16" s="11">
        <v>672970</v>
      </c>
      <c r="H16" s="11">
        <v>2312895</v>
      </c>
      <c r="I16" s="12">
        <v>1082161</v>
      </c>
      <c r="J16" s="105" t="s">
        <v>164</v>
      </c>
      <c r="K16" s="10" t="s">
        <v>159</v>
      </c>
      <c r="L16" s="11">
        <v>165523.45311691222</v>
      </c>
      <c r="M16" s="11">
        <v>69232.701196353126</v>
      </c>
      <c r="N16" s="11">
        <v>96290.751920559094</v>
      </c>
      <c r="O16" s="11">
        <v>42466.223204174385</v>
      </c>
      <c r="P16" s="11">
        <v>341.77353722197472</v>
      </c>
      <c r="Q16" s="11">
        <v>53482.77075700296</v>
      </c>
      <c r="R16" s="11">
        <v>161102.78726437915</v>
      </c>
      <c r="S16" s="12">
        <v>95501.675197974473</v>
      </c>
      <c r="T16" s="105" t="s">
        <v>164</v>
      </c>
      <c r="U16" s="10" t="s">
        <v>159</v>
      </c>
      <c r="V16" s="11">
        <v>463975.12764686119</v>
      </c>
      <c r="W16" s="11">
        <v>246650.37008141459</v>
      </c>
      <c r="X16" s="11">
        <v>217324.75756544652</v>
      </c>
      <c r="Y16" s="11">
        <v>65086.831516318751</v>
      </c>
      <c r="Z16" s="11">
        <v>1079.1641203527302</v>
      </c>
      <c r="AA16" s="11">
        <v>151158.85234885025</v>
      </c>
      <c r="AB16" s="11">
        <v>457028.65567120595</v>
      </c>
      <c r="AC16" s="12">
        <v>226190.81923076211</v>
      </c>
      <c r="AD16" s="105" t="s">
        <v>164</v>
      </c>
      <c r="AE16" s="10" t="s">
        <v>159</v>
      </c>
      <c r="AF16" s="11">
        <v>208102.82174494234</v>
      </c>
      <c r="AG16" s="11">
        <v>119442.31478361539</v>
      </c>
      <c r="AH16" s="11">
        <v>88660.506961326915</v>
      </c>
      <c r="AI16" s="11">
        <v>28361.404910839556</v>
      </c>
      <c r="AJ16" s="11">
        <v>518.67683862850618</v>
      </c>
      <c r="AK16" s="11">
        <v>59780.425211858863</v>
      </c>
      <c r="AL16" s="11">
        <v>205487.94479848721</v>
      </c>
      <c r="AM16" s="12">
        <v>93200.246648540575</v>
      </c>
      <c r="AN16" s="105" t="s">
        <v>164</v>
      </c>
      <c r="AO16" s="10" t="s">
        <v>159</v>
      </c>
      <c r="AP16" s="11">
        <v>544297.65080840432</v>
      </c>
      <c r="AQ16" s="11">
        <v>312814.1461290358</v>
      </c>
      <c r="AR16" s="11">
        <v>231483.50467936852</v>
      </c>
      <c r="AS16" s="11">
        <v>75939.697436513481</v>
      </c>
      <c r="AT16" s="11">
        <v>1356.7062731998296</v>
      </c>
      <c r="AU16" s="11">
        <v>154187.22772834764</v>
      </c>
      <c r="AV16" s="11">
        <v>536502.3535956681</v>
      </c>
      <c r="AW16" s="12">
        <v>241980.23232100689</v>
      </c>
      <c r="AX16" s="105" t="s">
        <v>164</v>
      </c>
      <c r="AY16" s="10" t="s">
        <v>159</v>
      </c>
      <c r="AZ16" s="11">
        <v>972272.94668287993</v>
      </c>
      <c r="BA16" s="11">
        <v>563888.46780958108</v>
      </c>
      <c r="BB16" s="11">
        <v>408384.47887329885</v>
      </c>
      <c r="BC16" s="11">
        <v>151655.84293215387</v>
      </c>
      <c r="BD16" s="11">
        <v>2367.6792305969593</v>
      </c>
      <c r="BE16" s="11">
        <v>254361.59508742986</v>
      </c>
      <c r="BF16" s="11">
        <v>952315.38278844045</v>
      </c>
      <c r="BG16" s="12">
        <v>424709.3846914288</v>
      </c>
      <c r="BH16" s="105" t="s">
        <v>164</v>
      </c>
    </row>
    <row r="17" spans="1:60" ht="25.5" customHeight="1">
      <c r="A17" s="10" t="s">
        <v>4</v>
      </c>
      <c r="B17" s="11">
        <v>3491736</v>
      </c>
      <c r="C17" s="11">
        <v>2479855</v>
      </c>
      <c r="D17" s="11">
        <v>1011881</v>
      </c>
      <c r="E17" s="11">
        <v>49428</v>
      </c>
      <c r="F17" s="11">
        <v>12499</v>
      </c>
      <c r="G17" s="11">
        <v>949954</v>
      </c>
      <c r="H17" s="11">
        <v>3233984</v>
      </c>
      <c r="I17" s="12">
        <v>914043</v>
      </c>
      <c r="J17" s="105" t="s">
        <v>19</v>
      </c>
      <c r="K17" s="10" t="s">
        <v>4</v>
      </c>
      <c r="L17" s="11">
        <v>450809.51938821044</v>
      </c>
      <c r="M17" s="11">
        <v>317890.42408857896</v>
      </c>
      <c r="N17" s="11">
        <v>132919.09529963153</v>
      </c>
      <c r="O17" s="11">
        <v>7839.7840833497412</v>
      </c>
      <c r="P17" s="11">
        <v>1613.7017993824295</v>
      </c>
      <c r="Q17" s="11">
        <v>123465.60941689937</v>
      </c>
      <c r="R17" s="11">
        <v>417810.14561328164</v>
      </c>
      <c r="S17" s="12">
        <v>120068.74839811314</v>
      </c>
      <c r="T17" s="105" t="s">
        <v>19</v>
      </c>
      <c r="U17" s="10" t="s">
        <v>4</v>
      </c>
      <c r="V17" s="11">
        <v>880338.2887582425</v>
      </c>
      <c r="W17" s="11">
        <v>623720.58814725466</v>
      </c>
      <c r="X17" s="11">
        <v>256617.70061098755</v>
      </c>
      <c r="Y17" s="11">
        <v>12996.304648771176</v>
      </c>
      <c r="Z17" s="11">
        <v>3151.2057628164393</v>
      </c>
      <c r="AA17" s="11">
        <v>240470.19019939992</v>
      </c>
      <c r="AB17" s="11">
        <v>815425.00911238603</v>
      </c>
      <c r="AC17" s="12">
        <v>232047.80793420796</v>
      </c>
      <c r="AD17" s="105" t="s">
        <v>19</v>
      </c>
      <c r="AE17" s="10" t="s">
        <v>4</v>
      </c>
      <c r="AF17" s="11">
        <v>355703.36812102451</v>
      </c>
      <c r="AG17" s="11">
        <v>253674.52570722211</v>
      </c>
      <c r="AH17" s="11">
        <v>102028.84241380244</v>
      </c>
      <c r="AI17" s="11">
        <v>4497.5311538220021</v>
      </c>
      <c r="AJ17" s="11">
        <v>1273.2933625528456</v>
      </c>
      <c r="AK17" s="11">
        <v>96258.017897427591</v>
      </c>
      <c r="AL17" s="11">
        <v>329310.7955384223</v>
      </c>
      <c r="AM17" s="12">
        <v>92065.871436297151</v>
      </c>
      <c r="AN17" s="105" t="s">
        <v>19</v>
      </c>
      <c r="AO17" s="10" t="s">
        <v>4</v>
      </c>
      <c r="AP17" s="11">
        <v>882734.09039549797</v>
      </c>
      <c r="AQ17" s="11">
        <v>626741.81018414383</v>
      </c>
      <c r="AR17" s="11">
        <v>255992.28021135431</v>
      </c>
      <c r="AS17" s="11">
        <v>12566.434295813142</v>
      </c>
      <c r="AT17" s="11">
        <v>3159.825930770277</v>
      </c>
      <c r="AU17" s="11">
        <v>240266.01998477092</v>
      </c>
      <c r="AV17" s="11">
        <v>817679.8697946053</v>
      </c>
      <c r="AW17" s="12">
        <v>231338.32148343662</v>
      </c>
      <c r="AX17" s="105" t="s">
        <v>19</v>
      </c>
      <c r="AY17" s="10" t="s">
        <v>4</v>
      </c>
      <c r="AZ17" s="11">
        <v>922150.73333702423</v>
      </c>
      <c r="BA17" s="11">
        <v>657827.6518728002</v>
      </c>
      <c r="BB17" s="11">
        <v>264323.08146422415</v>
      </c>
      <c r="BC17" s="11">
        <v>11527.945818243936</v>
      </c>
      <c r="BD17" s="11">
        <v>3300.9731444780091</v>
      </c>
      <c r="BE17" s="11">
        <v>249494.16250150223</v>
      </c>
      <c r="BF17" s="11">
        <v>853750.38364197477</v>
      </c>
      <c r="BG17" s="12">
        <v>238494.26497528309</v>
      </c>
      <c r="BH17" s="105" t="s">
        <v>19</v>
      </c>
    </row>
    <row r="18" spans="1:60" ht="25.5" customHeight="1">
      <c r="A18" s="10" t="s">
        <v>160</v>
      </c>
      <c r="B18" s="11">
        <v>1969907</v>
      </c>
      <c r="C18" s="11">
        <v>1014281</v>
      </c>
      <c r="D18" s="11">
        <v>955626</v>
      </c>
      <c r="E18" s="11">
        <v>376696</v>
      </c>
      <c r="F18" s="11">
        <v>2740</v>
      </c>
      <c r="G18" s="11">
        <v>576190</v>
      </c>
      <c r="H18" s="11">
        <v>1966814</v>
      </c>
      <c r="I18" s="12">
        <v>976063</v>
      </c>
      <c r="J18" s="105" t="s">
        <v>20</v>
      </c>
      <c r="K18" s="10" t="s">
        <v>160</v>
      </c>
      <c r="L18" s="11">
        <v>222709.36685476312</v>
      </c>
      <c r="M18" s="11">
        <v>109530.00188270588</v>
      </c>
      <c r="N18" s="11">
        <v>113179.36497205726</v>
      </c>
      <c r="O18" s="11">
        <v>34686.732129578289</v>
      </c>
      <c r="P18" s="11">
        <v>307.419685187352</v>
      </c>
      <c r="Q18" s="11">
        <v>78185.213157291626</v>
      </c>
      <c r="R18" s="11">
        <v>217009.54551110361</v>
      </c>
      <c r="S18" s="12">
        <v>110715.6444878476</v>
      </c>
      <c r="T18" s="105" t="s">
        <v>20</v>
      </c>
      <c r="U18" s="10" t="s">
        <v>160</v>
      </c>
      <c r="V18" s="11">
        <v>506325.40449142607</v>
      </c>
      <c r="W18" s="11">
        <v>254603.12565786342</v>
      </c>
      <c r="X18" s="11">
        <v>251722.27883356257</v>
      </c>
      <c r="Y18" s="11">
        <v>94718.738822247105</v>
      </c>
      <c r="Z18" s="11">
        <v>707.30429709616817</v>
      </c>
      <c r="AA18" s="11">
        <v>156296.23571421928</v>
      </c>
      <c r="AB18" s="11">
        <v>503663.73695821984</v>
      </c>
      <c r="AC18" s="12">
        <v>255070.26614213162</v>
      </c>
      <c r="AD18" s="105" t="s">
        <v>20</v>
      </c>
      <c r="AE18" s="10" t="s">
        <v>160</v>
      </c>
      <c r="AF18" s="11">
        <v>241341.8674996121</v>
      </c>
      <c r="AG18" s="11">
        <v>136135.74233664953</v>
      </c>
      <c r="AH18" s="11">
        <v>105206.12516296261</v>
      </c>
      <c r="AI18" s="11">
        <v>44416.681891609987</v>
      </c>
      <c r="AJ18" s="11">
        <v>345.73729246185337</v>
      </c>
      <c r="AK18" s="11">
        <v>60443.70597889075</v>
      </c>
      <c r="AL18" s="11">
        <v>239440.98551608523</v>
      </c>
      <c r="AM18" s="12">
        <v>106949.12867870985</v>
      </c>
      <c r="AN18" s="105" t="s">
        <v>20</v>
      </c>
      <c r="AO18" s="10" t="s">
        <v>160</v>
      </c>
      <c r="AP18" s="11">
        <v>568165.61875483615</v>
      </c>
      <c r="AQ18" s="11">
        <v>288048.08766009635</v>
      </c>
      <c r="AR18" s="11">
        <v>280117.53109473968</v>
      </c>
      <c r="AS18" s="11">
        <v>113915.22743549294</v>
      </c>
      <c r="AT18" s="11">
        <v>790.01367740888099</v>
      </c>
      <c r="AU18" s="11">
        <v>165412.28998183791</v>
      </c>
      <c r="AV18" s="11">
        <v>571960.08489158459</v>
      </c>
      <c r="AW18" s="12">
        <v>289647.67810471432</v>
      </c>
      <c r="AX18" s="105" t="s">
        <v>20</v>
      </c>
      <c r="AY18" s="10" t="s">
        <v>160</v>
      </c>
      <c r="AZ18" s="11">
        <v>431364.74239936273</v>
      </c>
      <c r="BA18" s="11">
        <v>225964.04246268488</v>
      </c>
      <c r="BB18" s="11">
        <v>205400.69993667785</v>
      </c>
      <c r="BC18" s="11">
        <v>88958.619721071678</v>
      </c>
      <c r="BD18" s="11">
        <v>589.52504784574546</v>
      </c>
      <c r="BE18" s="11">
        <v>115852.55516776042</v>
      </c>
      <c r="BF18" s="11">
        <v>435218.33541398041</v>
      </c>
      <c r="BG18" s="12">
        <v>214124.19602212345</v>
      </c>
      <c r="BH18" s="105" t="s">
        <v>20</v>
      </c>
    </row>
    <row r="19" spans="1:60" ht="25.5" customHeight="1">
      <c r="A19" s="10" t="s">
        <v>5</v>
      </c>
      <c r="B19" s="11">
        <v>4399301</v>
      </c>
      <c r="C19" s="11">
        <v>1984140</v>
      </c>
      <c r="D19" s="11">
        <v>2415161</v>
      </c>
      <c r="E19" s="11">
        <v>200882</v>
      </c>
      <c r="F19" s="11">
        <v>21885</v>
      </c>
      <c r="G19" s="11">
        <v>2192394</v>
      </c>
      <c r="H19" s="11">
        <v>4238915</v>
      </c>
      <c r="I19" s="12">
        <v>2277518</v>
      </c>
      <c r="J19" s="105" t="s">
        <v>21</v>
      </c>
      <c r="K19" s="10" t="s">
        <v>5</v>
      </c>
      <c r="L19" s="11">
        <v>921006.86544634297</v>
      </c>
      <c r="M19" s="11">
        <v>410981.11547140707</v>
      </c>
      <c r="N19" s="11">
        <v>510025.74997493584</v>
      </c>
      <c r="O19" s="11">
        <v>42473.98489270798</v>
      </c>
      <c r="P19" s="11">
        <v>4581.8681643125055</v>
      </c>
      <c r="Q19" s="11">
        <v>462969.89691791544</v>
      </c>
      <c r="R19" s="11">
        <v>886811.80175318976</v>
      </c>
      <c r="S19" s="12">
        <v>480642.0120682689</v>
      </c>
      <c r="T19" s="105" t="s">
        <v>21</v>
      </c>
      <c r="U19" s="10" t="s">
        <v>5</v>
      </c>
      <c r="V19" s="11">
        <v>2182586.6723507172</v>
      </c>
      <c r="W19" s="11">
        <v>1101538.6086831321</v>
      </c>
      <c r="X19" s="11">
        <v>1081048.0636675849</v>
      </c>
      <c r="Y19" s="11">
        <v>89606.939406573423</v>
      </c>
      <c r="Z19" s="11">
        <v>10854.561394629176</v>
      </c>
      <c r="AA19" s="11">
        <v>980586.56286638242</v>
      </c>
      <c r="AB19" s="11">
        <v>2102736.070870508</v>
      </c>
      <c r="AC19" s="12">
        <v>1011713.1381090214</v>
      </c>
      <c r="AD19" s="105" t="s">
        <v>21</v>
      </c>
      <c r="AE19" s="10" t="s">
        <v>5</v>
      </c>
      <c r="AF19" s="11">
        <v>242429.91195038572</v>
      </c>
      <c r="AG19" s="11">
        <v>79707.326550183207</v>
      </c>
      <c r="AH19" s="11">
        <v>162722.58540020249</v>
      </c>
      <c r="AI19" s="11">
        <v>13566.641056462764</v>
      </c>
      <c r="AJ19" s="11">
        <v>1206.7053332334506</v>
      </c>
      <c r="AK19" s="11">
        <v>147949.23901050631</v>
      </c>
      <c r="AL19" s="11">
        <v>233601.63135480109</v>
      </c>
      <c r="AM19" s="12">
        <v>155365.26741300841</v>
      </c>
      <c r="AN19" s="105" t="s">
        <v>21</v>
      </c>
      <c r="AO19" s="10" t="s">
        <v>5</v>
      </c>
      <c r="AP19" s="11">
        <v>580193.02848644904</v>
      </c>
      <c r="AQ19" s="11">
        <v>229422.1626456035</v>
      </c>
      <c r="AR19" s="11">
        <v>350770.86584084568</v>
      </c>
      <c r="AS19" s="11">
        <v>29292.242728518482</v>
      </c>
      <c r="AT19" s="11">
        <v>2887.1483483047455</v>
      </c>
      <c r="AU19" s="11">
        <v>318591.47476402239</v>
      </c>
      <c r="AV19" s="11">
        <v>559149.4263276502</v>
      </c>
      <c r="AW19" s="12">
        <v>333010.90026170103</v>
      </c>
      <c r="AX19" s="105" t="s">
        <v>21</v>
      </c>
      <c r="AY19" s="10" t="s">
        <v>5</v>
      </c>
      <c r="AZ19" s="11">
        <v>473084.5217661045</v>
      </c>
      <c r="BA19" s="11">
        <v>162490.7866496738</v>
      </c>
      <c r="BB19" s="11">
        <v>310593.73511643062</v>
      </c>
      <c r="BC19" s="11">
        <v>25942.19191573733</v>
      </c>
      <c r="BD19" s="11">
        <v>2354.716759520124</v>
      </c>
      <c r="BE19" s="11">
        <v>282296.82644117321</v>
      </c>
      <c r="BF19" s="11">
        <v>456289.49033699278</v>
      </c>
      <c r="BG19" s="12">
        <v>296629.38349930203</v>
      </c>
      <c r="BH19" s="105" t="s">
        <v>21</v>
      </c>
    </row>
    <row r="20" spans="1:60" ht="25.5" customHeight="1">
      <c r="A20" s="10" t="s">
        <v>161</v>
      </c>
      <c r="B20" s="11">
        <v>4978897</v>
      </c>
      <c r="C20" s="11">
        <v>1477823</v>
      </c>
      <c r="D20" s="11">
        <v>3501074</v>
      </c>
      <c r="E20" s="11">
        <v>1006341</v>
      </c>
      <c r="F20" s="11">
        <v>191142</v>
      </c>
      <c r="G20" s="11">
        <v>2303591</v>
      </c>
      <c r="H20" s="11">
        <v>4766726</v>
      </c>
      <c r="I20" s="12">
        <v>3379301</v>
      </c>
      <c r="J20" s="107" t="s">
        <v>165</v>
      </c>
      <c r="K20" s="10" t="s">
        <v>161</v>
      </c>
      <c r="L20" s="11">
        <v>438735.27301277843</v>
      </c>
      <c r="M20" s="11">
        <v>139338.19576242258</v>
      </c>
      <c r="N20" s="11">
        <v>299397.07725035585</v>
      </c>
      <c r="O20" s="11">
        <v>80627.657231087724</v>
      </c>
      <c r="P20" s="11">
        <v>16830.366610544686</v>
      </c>
      <c r="Q20" s="11">
        <v>201939.05340872344</v>
      </c>
      <c r="R20" s="11">
        <v>419899.3581485317</v>
      </c>
      <c r="S20" s="12">
        <v>289509.73349088384</v>
      </c>
      <c r="T20" s="107" t="s">
        <v>165</v>
      </c>
      <c r="U20" s="10" t="s">
        <v>161</v>
      </c>
      <c r="V20" s="11">
        <v>1270640.8027913966</v>
      </c>
      <c r="W20" s="11">
        <v>400578.19871780486</v>
      </c>
      <c r="X20" s="11">
        <v>870062.604073592</v>
      </c>
      <c r="Y20" s="11">
        <v>236128.57376800745</v>
      </c>
      <c r="Z20" s="11">
        <v>48747.363078913011</v>
      </c>
      <c r="AA20" s="11">
        <v>585186.66722667147</v>
      </c>
      <c r="AB20" s="11">
        <v>1216186.2316163112</v>
      </c>
      <c r="AC20" s="12">
        <v>840956.02958369406</v>
      </c>
      <c r="AD20" s="107" t="s">
        <v>165</v>
      </c>
      <c r="AE20" s="10" t="s">
        <v>161</v>
      </c>
      <c r="AF20" s="11">
        <v>670395.54287065321</v>
      </c>
      <c r="AG20" s="11">
        <v>190172.96187759767</v>
      </c>
      <c r="AH20" s="11">
        <v>480222.5809930556</v>
      </c>
      <c r="AI20" s="11">
        <v>143284.62422940656</v>
      </c>
      <c r="AJ20" s="11">
        <v>25749.216771562511</v>
      </c>
      <c r="AK20" s="11">
        <v>311188.73999208654</v>
      </c>
      <c r="AL20" s="11">
        <v>641966.58120004355</v>
      </c>
      <c r="AM20" s="12">
        <v>463019.87871803681</v>
      </c>
      <c r="AN20" s="107" t="s">
        <v>165</v>
      </c>
      <c r="AO20" s="10" t="s">
        <v>161</v>
      </c>
      <c r="AP20" s="11">
        <v>1461902.443364647</v>
      </c>
      <c r="AQ20" s="11">
        <v>429379.69738332857</v>
      </c>
      <c r="AR20" s="11">
        <v>1032522.7459813184</v>
      </c>
      <c r="AS20" s="11">
        <v>299490.1295672275</v>
      </c>
      <c r="AT20" s="11">
        <v>56129.472739362267</v>
      </c>
      <c r="AU20" s="11">
        <v>676903.14367472869</v>
      </c>
      <c r="AV20" s="11">
        <v>1399679.6135336817</v>
      </c>
      <c r="AW20" s="12">
        <v>996322.04370246304</v>
      </c>
      <c r="AX20" s="107" t="s">
        <v>165</v>
      </c>
      <c r="AY20" s="10" t="s">
        <v>161</v>
      </c>
      <c r="AZ20" s="11">
        <v>1137222.9379605243</v>
      </c>
      <c r="BA20" s="11">
        <v>318353.9462588462</v>
      </c>
      <c r="BB20" s="11">
        <v>818868.99170167814</v>
      </c>
      <c r="BC20" s="11">
        <v>246810.01520427075</v>
      </c>
      <c r="BD20" s="11">
        <v>43685.580799617521</v>
      </c>
      <c r="BE20" s="11">
        <v>528373.39569778973</v>
      </c>
      <c r="BF20" s="11">
        <v>1089018.8506347337</v>
      </c>
      <c r="BG20" s="12">
        <v>789397.41463964817</v>
      </c>
      <c r="BH20" s="107" t="s">
        <v>165</v>
      </c>
    </row>
    <row r="21" spans="1:60" ht="25.5" customHeight="1">
      <c r="A21" s="10" t="s">
        <v>6</v>
      </c>
      <c r="B21" s="11">
        <v>4968155</v>
      </c>
      <c r="C21" s="11">
        <v>1884414</v>
      </c>
      <c r="D21" s="11">
        <v>3083741</v>
      </c>
      <c r="E21" s="11">
        <v>261238</v>
      </c>
      <c r="F21" s="11">
        <v>3493</v>
      </c>
      <c r="G21" s="11">
        <v>2819010</v>
      </c>
      <c r="H21" s="11">
        <v>4719789</v>
      </c>
      <c r="I21" s="12">
        <v>2896851</v>
      </c>
      <c r="J21" s="107" t="s">
        <v>22</v>
      </c>
      <c r="K21" s="10" t="s">
        <v>6</v>
      </c>
      <c r="L21" s="11">
        <v>792482.98875756864</v>
      </c>
      <c r="M21" s="11">
        <v>331906.44074901531</v>
      </c>
      <c r="N21" s="11">
        <v>460576.54800855339</v>
      </c>
      <c r="O21" s="11">
        <v>34557.872521900543</v>
      </c>
      <c r="P21" s="11">
        <v>517.98786294224146</v>
      </c>
      <c r="Q21" s="11">
        <v>425500.6876237106</v>
      </c>
      <c r="R21" s="11">
        <v>756111.19562543195</v>
      </c>
      <c r="S21" s="12">
        <v>436204.70057359233</v>
      </c>
      <c r="T21" s="107" t="s">
        <v>22</v>
      </c>
      <c r="U21" s="10" t="s">
        <v>6</v>
      </c>
      <c r="V21" s="11">
        <v>1463842.2042598701</v>
      </c>
      <c r="W21" s="11">
        <v>550667.50004222838</v>
      </c>
      <c r="X21" s="11">
        <v>913174.70421764138</v>
      </c>
      <c r="Y21" s="11">
        <v>73717.169136711149</v>
      </c>
      <c r="Z21" s="11">
        <v>1054.2000982467932</v>
      </c>
      <c r="AA21" s="11">
        <v>838403.33498268365</v>
      </c>
      <c r="AB21" s="11">
        <v>1392009.2946991904</v>
      </c>
      <c r="AC21" s="12">
        <v>859402.5323128443</v>
      </c>
      <c r="AD21" s="107" t="s">
        <v>22</v>
      </c>
      <c r="AE21" s="10" t="s">
        <v>6</v>
      </c>
      <c r="AF21" s="11">
        <v>349863.05704995967</v>
      </c>
      <c r="AG21" s="11">
        <v>127036.05088617274</v>
      </c>
      <c r="AH21" s="11">
        <v>222827.00616378686</v>
      </c>
      <c r="AI21" s="11">
        <v>16114.949726186267</v>
      </c>
      <c r="AJ21" s="11">
        <v>271.48375434140104</v>
      </c>
      <c r="AK21" s="11">
        <v>206440.57268325918</v>
      </c>
      <c r="AL21" s="11">
        <v>332596.94442419562</v>
      </c>
      <c r="AM21" s="12">
        <v>209930.9971501572</v>
      </c>
      <c r="AN21" s="107" t="s">
        <v>22</v>
      </c>
      <c r="AO21" s="10" t="s">
        <v>6</v>
      </c>
      <c r="AP21" s="11">
        <v>1306770.9468931733</v>
      </c>
      <c r="AQ21" s="11">
        <v>489720.79086883977</v>
      </c>
      <c r="AR21" s="11">
        <v>817050.15602433379</v>
      </c>
      <c r="AS21" s="11">
        <v>71169.784712129491</v>
      </c>
      <c r="AT21" s="11">
        <v>888.56492789558672</v>
      </c>
      <c r="AU21" s="11">
        <v>744991.80638430861</v>
      </c>
      <c r="AV21" s="11">
        <v>1236767.0619019705</v>
      </c>
      <c r="AW21" s="12">
        <v>762935.32716090733</v>
      </c>
      <c r="AX21" s="107" t="s">
        <v>22</v>
      </c>
      <c r="AY21" s="10" t="s">
        <v>6</v>
      </c>
      <c r="AZ21" s="11">
        <v>1055195.8030394281</v>
      </c>
      <c r="BA21" s="11">
        <v>385083.21745374368</v>
      </c>
      <c r="BB21" s="11">
        <v>670112.5855856844</v>
      </c>
      <c r="BC21" s="11">
        <v>65678.223903072561</v>
      </c>
      <c r="BD21" s="11">
        <v>760.76335657397726</v>
      </c>
      <c r="BE21" s="11">
        <v>603673.59832603787</v>
      </c>
      <c r="BF21" s="11">
        <v>1002513.9329536392</v>
      </c>
      <c r="BG21" s="12">
        <v>628441.57065157965</v>
      </c>
      <c r="BH21" s="107" t="s">
        <v>22</v>
      </c>
    </row>
    <row r="22" spans="1:60" ht="25.5" customHeight="1">
      <c r="A22" s="14" t="s">
        <v>46</v>
      </c>
      <c r="B22" s="11">
        <v>3179215</v>
      </c>
      <c r="C22" s="11">
        <v>723934</v>
      </c>
      <c r="D22" s="11">
        <v>2455281</v>
      </c>
      <c r="E22" s="11">
        <v>735244</v>
      </c>
      <c r="F22" s="11">
        <v>37</v>
      </c>
      <c r="G22" s="11">
        <v>1720000</v>
      </c>
      <c r="H22" s="11">
        <v>2905377</v>
      </c>
      <c r="I22" s="12">
        <v>2207111</v>
      </c>
      <c r="J22" s="108" t="s">
        <v>166</v>
      </c>
      <c r="K22" s="14" t="s">
        <v>46</v>
      </c>
      <c r="L22" s="11">
        <v>282510.07972513553</v>
      </c>
      <c r="M22" s="11">
        <v>80500.499022286967</v>
      </c>
      <c r="N22" s="11">
        <v>202009.58070284853</v>
      </c>
      <c r="O22" s="11">
        <v>68749.320805485593</v>
      </c>
      <c r="P22" s="11">
        <v>3.2466918713166715</v>
      </c>
      <c r="Q22" s="11">
        <v>133257.01320549162</v>
      </c>
      <c r="R22" s="11">
        <v>258016.50343021899</v>
      </c>
      <c r="S22" s="12">
        <v>182288.33707267672</v>
      </c>
      <c r="T22" s="108" t="s">
        <v>166</v>
      </c>
      <c r="U22" s="14" t="s">
        <v>46</v>
      </c>
      <c r="V22" s="11">
        <v>846750.80331713194</v>
      </c>
      <c r="W22" s="11">
        <v>297506.21402427135</v>
      </c>
      <c r="X22" s="11">
        <v>549244.58929286071</v>
      </c>
      <c r="Y22" s="11">
        <v>276592.98677933216</v>
      </c>
      <c r="Z22" s="11">
        <v>9.8670371838395905</v>
      </c>
      <c r="AA22" s="11">
        <v>272641.73547634471</v>
      </c>
      <c r="AB22" s="11">
        <v>780601.67920320167</v>
      </c>
      <c r="AC22" s="12">
        <v>500461.50481117354</v>
      </c>
      <c r="AD22" s="108" t="s">
        <v>166</v>
      </c>
      <c r="AE22" s="14" t="s">
        <v>46</v>
      </c>
      <c r="AF22" s="11">
        <v>131374.2459437022</v>
      </c>
      <c r="AG22" s="11">
        <v>25554.249544357943</v>
      </c>
      <c r="AH22" s="11">
        <v>105819.99639934425</v>
      </c>
      <c r="AI22" s="11">
        <v>40593.572141350902</v>
      </c>
      <c r="AJ22" s="11">
        <v>1.5372919827635281</v>
      </c>
      <c r="AK22" s="11">
        <v>65224.88696601057</v>
      </c>
      <c r="AL22" s="11">
        <v>121454.98083867431</v>
      </c>
      <c r="AM22" s="12">
        <v>96733.982185079672</v>
      </c>
      <c r="AN22" s="108" t="s">
        <v>166</v>
      </c>
      <c r="AO22" s="14" t="s">
        <v>46</v>
      </c>
      <c r="AP22" s="11">
        <v>1033181.7553625712</v>
      </c>
      <c r="AQ22" s="11">
        <v>176453.16767181893</v>
      </c>
      <c r="AR22" s="11">
        <v>856728.58769075223</v>
      </c>
      <c r="AS22" s="11">
        <v>173982.03187491358</v>
      </c>
      <c r="AT22" s="11">
        <v>11.955138292609906</v>
      </c>
      <c r="AU22" s="11">
        <v>682734.60067754611</v>
      </c>
      <c r="AV22" s="11">
        <v>939455.75700082886</v>
      </c>
      <c r="AW22" s="12">
        <v>764323.36610069696</v>
      </c>
      <c r="AX22" s="108" t="s">
        <v>166</v>
      </c>
      <c r="AY22" s="14" t="s">
        <v>46</v>
      </c>
      <c r="AZ22" s="11">
        <v>885398.11565145908</v>
      </c>
      <c r="BA22" s="11">
        <v>143919.86973726476</v>
      </c>
      <c r="BB22" s="11">
        <v>741478.24591419438</v>
      </c>
      <c r="BC22" s="11">
        <v>175326.08839891769</v>
      </c>
      <c r="BD22" s="11">
        <v>10.393840669470306</v>
      </c>
      <c r="BE22" s="11">
        <v>566141.76367460715</v>
      </c>
      <c r="BF22" s="11">
        <v>805803.69662323629</v>
      </c>
      <c r="BG22" s="12">
        <v>662047.95595480746</v>
      </c>
      <c r="BH22" s="108" t="s">
        <v>166</v>
      </c>
    </row>
    <row r="23" spans="1:60" ht="25.5" customHeight="1">
      <c r="A23" s="15" t="s">
        <v>162</v>
      </c>
      <c r="B23" s="11">
        <v>3978501</v>
      </c>
      <c r="C23" s="11">
        <v>1177738</v>
      </c>
      <c r="D23" s="11">
        <v>2800763</v>
      </c>
      <c r="E23" s="11">
        <v>345827</v>
      </c>
      <c r="F23" s="11">
        <v>2364</v>
      </c>
      <c r="G23" s="11">
        <v>2452572</v>
      </c>
      <c r="H23" s="11">
        <v>3787852</v>
      </c>
      <c r="I23" s="12">
        <v>2665214</v>
      </c>
      <c r="J23" s="106" t="s">
        <v>23</v>
      </c>
      <c r="K23" s="15" t="s">
        <v>162</v>
      </c>
      <c r="L23" s="11">
        <v>425452.34436862299</v>
      </c>
      <c r="M23" s="11">
        <v>127543.90688865399</v>
      </c>
      <c r="N23" s="11">
        <v>297908.437479969</v>
      </c>
      <c r="O23" s="11">
        <v>37978.043850461007</v>
      </c>
      <c r="P23" s="11">
        <v>235.25078247645152</v>
      </c>
      <c r="Q23" s="11">
        <v>259695.14284703153</v>
      </c>
      <c r="R23" s="11">
        <v>407326.22531833482</v>
      </c>
      <c r="S23" s="12">
        <v>285575.11794593011</v>
      </c>
      <c r="T23" s="106" t="s">
        <v>23</v>
      </c>
      <c r="U23" s="15" t="s">
        <v>162</v>
      </c>
      <c r="V23" s="11">
        <v>961930.87911647651</v>
      </c>
      <c r="W23" s="11">
        <v>268075.27458301705</v>
      </c>
      <c r="X23" s="11">
        <v>693855.60453345941</v>
      </c>
      <c r="Y23" s="11">
        <v>82301.544863124043</v>
      </c>
      <c r="Z23" s="11">
        <v>425.5235129411962</v>
      </c>
      <c r="AA23" s="11">
        <v>611128.53615739429</v>
      </c>
      <c r="AB23" s="11">
        <v>911513.49431387929</v>
      </c>
      <c r="AC23" s="12">
        <v>655960.42894081329</v>
      </c>
      <c r="AD23" s="106" t="s">
        <v>23</v>
      </c>
      <c r="AE23" s="15" t="s">
        <v>162</v>
      </c>
      <c r="AF23" s="11">
        <v>619010.00509836269</v>
      </c>
      <c r="AG23" s="11">
        <v>187417.18679484609</v>
      </c>
      <c r="AH23" s="11">
        <v>431592.81830351666</v>
      </c>
      <c r="AI23" s="11">
        <v>54428.936257931215</v>
      </c>
      <c r="AJ23" s="11">
        <v>391.02675204792524</v>
      </c>
      <c r="AK23" s="11">
        <v>376772.85529353755</v>
      </c>
      <c r="AL23" s="11">
        <v>590981.06540551258</v>
      </c>
      <c r="AM23" s="12">
        <v>412268.96007144288</v>
      </c>
      <c r="AN23" s="106" t="s">
        <v>23</v>
      </c>
      <c r="AO23" s="15" t="s">
        <v>162</v>
      </c>
      <c r="AP23" s="11">
        <v>1085820.6174846285</v>
      </c>
      <c r="AQ23" s="11">
        <v>322305.09703164152</v>
      </c>
      <c r="AR23" s="11">
        <v>763515.5204529867</v>
      </c>
      <c r="AS23" s="11">
        <v>93921.428026975045</v>
      </c>
      <c r="AT23" s="11">
        <v>683.08903611111623</v>
      </c>
      <c r="AU23" s="11">
        <v>668911.00338990067</v>
      </c>
      <c r="AV23" s="11">
        <v>1033057.6589070171</v>
      </c>
      <c r="AW23" s="12">
        <v>725971.97724573407</v>
      </c>
      <c r="AX23" s="106" t="s">
        <v>23</v>
      </c>
      <c r="AY23" s="15" t="s">
        <v>162</v>
      </c>
      <c r="AZ23" s="11">
        <v>886287.15393190947</v>
      </c>
      <c r="BA23" s="11">
        <v>272396.53470184142</v>
      </c>
      <c r="BB23" s="11">
        <v>613890.61923006806</v>
      </c>
      <c r="BC23" s="11">
        <v>77197.047001508734</v>
      </c>
      <c r="BD23" s="11">
        <v>629.10991642331089</v>
      </c>
      <c r="BE23" s="11">
        <v>536064.46231213608</v>
      </c>
      <c r="BF23" s="11">
        <v>844784.24110675603</v>
      </c>
      <c r="BG23" s="12">
        <v>585249.71909716586</v>
      </c>
      <c r="BH23" s="106" t="s">
        <v>23</v>
      </c>
    </row>
    <row r="24" spans="1:60" ht="25.5" customHeight="1">
      <c r="A24" s="14" t="s">
        <v>47</v>
      </c>
      <c r="B24" s="11">
        <v>5505955</v>
      </c>
      <c r="C24" s="11">
        <v>2173660</v>
      </c>
      <c r="D24" s="11">
        <v>3332295</v>
      </c>
      <c r="E24" s="11">
        <v>281273</v>
      </c>
      <c r="F24" s="11">
        <v>1695</v>
      </c>
      <c r="G24" s="11">
        <v>3049327</v>
      </c>
      <c r="H24" s="11">
        <v>5307156</v>
      </c>
      <c r="I24" s="12">
        <v>3202413</v>
      </c>
      <c r="J24" s="109" t="s">
        <v>167</v>
      </c>
      <c r="K24" s="14" t="s">
        <v>47</v>
      </c>
      <c r="L24" s="11">
        <v>726188.57774272794</v>
      </c>
      <c r="M24" s="11">
        <v>279981.28899132565</v>
      </c>
      <c r="N24" s="11">
        <v>446207.2887514024</v>
      </c>
      <c r="O24" s="11">
        <v>36313.902011550999</v>
      </c>
      <c r="P24" s="11">
        <v>253.29717015769188</v>
      </c>
      <c r="Q24" s="11">
        <v>409640.08956969378</v>
      </c>
      <c r="R24" s="11">
        <v>702714.16775340249</v>
      </c>
      <c r="S24" s="12">
        <v>430152.18964489672</v>
      </c>
      <c r="T24" s="109" t="s">
        <v>167</v>
      </c>
      <c r="U24" s="14" t="s">
        <v>47</v>
      </c>
      <c r="V24" s="11">
        <v>1564558.8214274095</v>
      </c>
      <c r="W24" s="11">
        <v>638432.4925420474</v>
      </c>
      <c r="X24" s="11">
        <v>926126.32888536202</v>
      </c>
      <c r="Y24" s="11">
        <v>80025.77079600365</v>
      </c>
      <c r="Z24" s="11">
        <v>390.9418229155857</v>
      </c>
      <c r="AA24" s="11">
        <v>845709.61626644293</v>
      </c>
      <c r="AB24" s="11">
        <v>1498647.9359786222</v>
      </c>
      <c r="AC24" s="12">
        <v>885572.21389632195</v>
      </c>
      <c r="AD24" s="109" t="s">
        <v>167</v>
      </c>
      <c r="AE24" s="14" t="s">
        <v>47</v>
      </c>
      <c r="AF24" s="11">
        <v>812264.63203283842</v>
      </c>
      <c r="AG24" s="11">
        <v>324920.80519255146</v>
      </c>
      <c r="AH24" s="11">
        <v>487343.8268402869</v>
      </c>
      <c r="AI24" s="11">
        <v>44456.493111736752</v>
      </c>
      <c r="AJ24" s="11">
        <v>250.74517695309711</v>
      </c>
      <c r="AK24" s="11">
        <v>442636.58855159703</v>
      </c>
      <c r="AL24" s="11">
        <v>783029.8009355003</v>
      </c>
      <c r="AM24" s="12">
        <v>468135.60070671036</v>
      </c>
      <c r="AN24" s="109" t="s">
        <v>167</v>
      </c>
      <c r="AO24" s="14" t="s">
        <v>47</v>
      </c>
      <c r="AP24" s="11">
        <v>1416440.6972427024</v>
      </c>
      <c r="AQ24" s="11">
        <v>549756.25665545883</v>
      </c>
      <c r="AR24" s="11">
        <v>866684.44058724341</v>
      </c>
      <c r="AS24" s="11">
        <v>70878.414211860349</v>
      </c>
      <c r="AT24" s="11">
        <v>416.56471376377613</v>
      </c>
      <c r="AU24" s="11">
        <v>795389.46166161937</v>
      </c>
      <c r="AV24" s="11">
        <v>1365991.8344010133</v>
      </c>
      <c r="AW24" s="12">
        <v>833811.92003801255</v>
      </c>
      <c r="AX24" s="109" t="s">
        <v>167</v>
      </c>
      <c r="AY24" s="14" t="s">
        <v>47</v>
      </c>
      <c r="AZ24" s="11">
        <v>986502.2715543214</v>
      </c>
      <c r="BA24" s="11">
        <v>380569.15661861666</v>
      </c>
      <c r="BB24" s="11">
        <v>605933.11493570486</v>
      </c>
      <c r="BC24" s="11">
        <v>49598.419868848257</v>
      </c>
      <c r="BD24" s="11">
        <v>383.4511162098492</v>
      </c>
      <c r="BE24" s="11">
        <v>555951.24395064672</v>
      </c>
      <c r="BF24" s="11">
        <v>956941.41782027856</v>
      </c>
      <c r="BG24" s="12">
        <v>584739.82657301845</v>
      </c>
      <c r="BH24" s="109" t="s">
        <v>167</v>
      </c>
    </row>
    <row r="25" spans="1:60" ht="25.5" customHeight="1" thickBot="1">
      <c r="A25" s="110" t="s">
        <v>128</v>
      </c>
      <c r="B25" s="31">
        <v>3173071</v>
      </c>
      <c r="C25" s="31">
        <v>1738568</v>
      </c>
      <c r="D25" s="31">
        <v>1434503</v>
      </c>
      <c r="E25" s="31">
        <v>271059</v>
      </c>
      <c r="F25" s="31">
        <v>14863</v>
      </c>
      <c r="G25" s="31">
        <v>1148581</v>
      </c>
      <c r="H25" s="31">
        <v>2959964</v>
      </c>
      <c r="I25" s="32">
        <v>1283086</v>
      </c>
      <c r="J25" s="111" t="s">
        <v>126</v>
      </c>
      <c r="K25" s="110" t="s">
        <v>128</v>
      </c>
      <c r="L25" s="31">
        <v>363619.53691684827</v>
      </c>
      <c r="M25" s="31">
        <v>193108.68843678394</v>
      </c>
      <c r="N25" s="31">
        <v>170510.84848006431</v>
      </c>
      <c r="O25" s="31">
        <v>35033.060001697653</v>
      </c>
      <c r="P25" s="31">
        <v>2491.20864365641</v>
      </c>
      <c r="Q25" s="31">
        <v>132986.57983471025</v>
      </c>
      <c r="R25" s="31">
        <v>345025.89190948865</v>
      </c>
      <c r="S25" s="32">
        <v>158498.8873457952</v>
      </c>
      <c r="T25" s="111" t="s">
        <v>126</v>
      </c>
      <c r="U25" s="110" t="s">
        <v>128</v>
      </c>
      <c r="V25" s="31">
        <v>691608.52432152815</v>
      </c>
      <c r="W25" s="31">
        <v>378978.85360275372</v>
      </c>
      <c r="X25" s="31">
        <v>312629.67071877432</v>
      </c>
      <c r="Y25" s="31">
        <v>61139.970936667996</v>
      </c>
      <c r="Z25" s="31">
        <v>3188.5425301151636</v>
      </c>
      <c r="AA25" s="31">
        <v>248301.15725199116</v>
      </c>
      <c r="AB25" s="31">
        <v>647374.41115360754</v>
      </c>
      <c r="AC25" s="32">
        <v>281240.05913336825</v>
      </c>
      <c r="AD25" s="111" t="s">
        <v>126</v>
      </c>
      <c r="AE25" s="110" t="s">
        <v>128</v>
      </c>
      <c r="AF25" s="31">
        <v>440308.61422762682</v>
      </c>
      <c r="AG25" s="31">
        <v>248004.06983501505</v>
      </c>
      <c r="AH25" s="31">
        <v>192304.54439261172</v>
      </c>
      <c r="AI25" s="31">
        <v>37057.818972774257</v>
      </c>
      <c r="AJ25" s="31">
        <v>1911.5797684902116</v>
      </c>
      <c r="AK25" s="31">
        <v>153335.14565134727</v>
      </c>
      <c r="AL25" s="31">
        <v>411759.54034558061</v>
      </c>
      <c r="AM25" s="32">
        <v>172452.24228685323</v>
      </c>
      <c r="AN25" s="111" t="s">
        <v>126</v>
      </c>
      <c r="AO25" s="110" t="s">
        <v>128</v>
      </c>
      <c r="AP25" s="31">
        <v>827824.08397778519</v>
      </c>
      <c r="AQ25" s="31">
        <v>453444.76610823424</v>
      </c>
      <c r="AR25" s="31">
        <v>374379.3178695509</v>
      </c>
      <c r="AS25" s="31">
        <v>71375.192500699661</v>
      </c>
      <c r="AT25" s="31">
        <v>3927.4188654787035</v>
      </c>
      <c r="AU25" s="31">
        <v>299076.70650337252</v>
      </c>
      <c r="AV25" s="31">
        <v>778371.51441356831</v>
      </c>
      <c r="AW25" s="32">
        <v>339843.49726422317</v>
      </c>
      <c r="AX25" s="111" t="s">
        <v>126</v>
      </c>
      <c r="AY25" s="110" t="s">
        <v>128</v>
      </c>
      <c r="AZ25" s="31">
        <v>849710.24055621179</v>
      </c>
      <c r="BA25" s="31">
        <v>465031.62201721297</v>
      </c>
      <c r="BB25" s="31">
        <v>384678.61853899877</v>
      </c>
      <c r="BC25" s="31">
        <v>66452.957588160425</v>
      </c>
      <c r="BD25" s="31">
        <v>3344.250192259512</v>
      </c>
      <c r="BE25" s="31">
        <v>314881.4107585788</v>
      </c>
      <c r="BF25" s="31">
        <v>777336.47151831177</v>
      </c>
      <c r="BG25" s="32">
        <v>331020.45120078849</v>
      </c>
      <c r="BH25" s="111" t="s">
        <v>126</v>
      </c>
    </row>
    <row r="26" spans="1:60">
      <c r="A26" s="9"/>
      <c r="B26" s="62"/>
      <c r="C26" s="62"/>
      <c r="D26" s="62"/>
      <c r="E26" s="62"/>
      <c r="F26" s="62"/>
      <c r="G26" s="62"/>
      <c r="H26" s="62"/>
      <c r="I26" s="62"/>
      <c r="K26" s="9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</row>
    <row r="27" spans="1:60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</sheetData>
  <mergeCells count="42">
    <mergeCell ref="AO6:AO8"/>
    <mergeCell ref="AV6:AW6"/>
    <mergeCell ref="AX6:AX8"/>
    <mergeCell ref="AY6:AY8"/>
    <mergeCell ref="BF6:BG6"/>
    <mergeCell ref="BH6:BH8"/>
    <mergeCell ref="AV7:AV8"/>
    <mergeCell ref="AW7:AW8"/>
    <mergeCell ref="BF7:BF8"/>
    <mergeCell ref="BG7:BG8"/>
    <mergeCell ref="U6:U8"/>
    <mergeCell ref="AB6:AC6"/>
    <mergeCell ref="AD6:AD8"/>
    <mergeCell ref="AE6:AE8"/>
    <mergeCell ref="AL6:AM6"/>
    <mergeCell ref="AN6:AN8"/>
    <mergeCell ref="AB7:AB8"/>
    <mergeCell ref="AC7:AC8"/>
    <mergeCell ref="AL7:AL8"/>
    <mergeCell ref="AM7:AM8"/>
    <mergeCell ref="A6:A8"/>
    <mergeCell ref="H6:I6"/>
    <mergeCell ref="J6:J8"/>
    <mergeCell ref="K6:K8"/>
    <mergeCell ref="R6:S6"/>
    <mergeCell ref="T6:T8"/>
    <mergeCell ref="H7:H8"/>
    <mergeCell ref="I7:I8"/>
    <mergeCell ref="R7:R8"/>
    <mergeCell ref="S7:S8"/>
    <mergeCell ref="C4:E4"/>
    <mergeCell ref="M4:O4"/>
    <mergeCell ref="W4:Y4"/>
    <mergeCell ref="AG4:AI4"/>
    <mergeCell ref="AQ4:AS4"/>
    <mergeCell ref="BD3:BH3"/>
    <mergeCell ref="BA4:BC4"/>
    <mergeCell ref="F3:J3"/>
    <mergeCell ref="P3:T3"/>
    <mergeCell ref="Z3:AD3"/>
    <mergeCell ref="AJ3:AN3"/>
    <mergeCell ref="AT3:AX3"/>
  </mergeCells>
  <phoneticPr fontId="34" type="noConversion"/>
  <pageMargins left="0.77083333333333337" right="0.33333333333333331" top="0.75" bottom="0.75" header="0.3" footer="0.3"/>
  <pageSetup paperSize="1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BH27"/>
  <sheetViews>
    <sheetView view="pageBreakPreview" zoomScaleNormal="100" zoomScaleSheetLayoutView="100" workbookViewId="0">
      <selection activeCell="BG23" sqref="BG23"/>
    </sheetView>
  </sheetViews>
  <sheetFormatPr defaultColWidth="8.75" defaultRowHeight="16.5"/>
  <cols>
    <col min="1" max="1" width="16.25" customWidth="1"/>
    <col min="2" max="2" width="11.375" customWidth="1"/>
    <col min="3" max="4" width="12.75" customWidth="1"/>
    <col min="5" max="5" width="16.75" customWidth="1"/>
    <col min="6" max="7" width="11.5" customWidth="1"/>
    <col min="8" max="8" width="13.375" customWidth="1"/>
    <col min="9" max="9" width="13.875" customWidth="1"/>
    <col min="10" max="10" width="17.5" customWidth="1"/>
    <col min="11" max="11" width="16.25" customWidth="1"/>
    <col min="12" max="12" width="11.375" customWidth="1"/>
    <col min="13" max="14" width="12.75" customWidth="1"/>
    <col min="15" max="15" width="16.75" customWidth="1"/>
    <col min="16" max="17" width="11.5" customWidth="1"/>
    <col min="18" max="18" width="13.375" customWidth="1"/>
    <col min="19" max="19" width="13.875" customWidth="1"/>
    <col min="20" max="21" width="16.25" customWidth="1"/>
    <col min="22" max="22" width="11.375" customWidth="1"/>
    <col min="23" max="24" width="12.75" customWidth="1"/>
    <col min="25" max="25" width="16.75" customWidth="1"/>
    <col min="26" max="27" width="11.5" customWidth="1"/>
    <col min="28" max="28" width="13.375" customWidth="1"/>
    <col min="29" max="29" width="13.875" customWidth="1"/>
    <col min="30" max="31" width="16.25" customWidth="1"/>
    <col min="32" max="32" width="11.375" customWidth="1"/>
    <col min="33" max="34" width="12.75" customWidth="1"/>
    <col min="35" max="35" width="16.75" customWidth="1"/>
    <col min="36" max="37" width="11.5" customWidth="1"/>
    <col min="38" max="38" width="13.375" customWidth="1"/>
    <col min="39" max="39" width="13.875" customWidth="1"/>
    <col min="40" max="41" width="16.25" customWidth="1"/>
    <col min="42" max="42" width="11.375" customWidth="1"/>
    <col min="43" max="44" width="12.75" customWidth="1"/>
    <col min="45" max="45" width="16.75" customWidth="1"/>
    <col min="46" max="47" width="11.5" customWidth="1"/>
    <col min="48" max="48" width="13.375" customWidth="1"/>
    <col min="49" max="49" width="13.875" customWidth="1"/>
    <col min="50" max="51" width="16.25" customWidth="1"/>
    <col min="52" max="52" width="11.375" customWidth="1"/>
    <col min="53" max="54" width="12.75" customWidth="1"/>
    <col min="55" max="55" width="16.75" customWidth="1"/>
    <col min="56" max="57" width="11.5" customWidth="1"/>
    <col min="58" max="58" width="13.375" customWidth="1"/>
    <col min="59" max="59" width="13.875" customWidth="1"/>
    <col min="60" max="60" width="16.25" customWidth="1"/>
  </cols>
  <sheetData>
    <row r="3" spans="1:60" s="131" customFormat="1" ht="25.15" customHeight="1">
      <c r="A3" s="6" t="s">
        <v>169</v>
      </c>
      <c r="B3" s="3"/>
      <c r="C3" s="3"/>
      <c r="D3" s="3"/>
      <c r="F3" s="196" t="s">
        <v>170</v>
      </c>
      <c r="G3" s="196"/>
      <c r="H3" s="196"/>
      <c r="I3" s="196"/>
      <c r="J3" s="196"/>
      <c r="K3" s="6" t="s">
        <v>171</v>
      </c>
      <c r="L3" s="3"/>
      <c r="M3" s="3"/>
      <c r="N3" s="3"/>
      <c r="P3" s="196" t="s">
        <v>170</v>
      </c>
      <c r="Q3" s="196"/>
      <c r="R3" s="196"/>
      <c r="S3" s="196"/>
      <c r="T3" s="196"/>
      <c r="U3" s="6" t="s">
        <v>172</v>
      </c>
      <c r="V3" s="3"/>
      <c r="W3" s="3"/>
      <c r="X3" s="3"/>
      <c r="Z3" s="196" t="s">
        <v>173</v>
      </c>
      <c r="AA3" s="196"/>
      <c r="AB3" s="196"/>
      <c r="AC3" s="196"/>
      <c r="AD3" s="196"/>
      <c r="AE3" s="6" t="s">
        <v>169</v>
      </c>
      <c r="AF3" s="3"/>
      <c r="AG3" s="3"/>
      <c r="AH3" s="3"/>
      <c r="AJ3" s="196" t="s">
        <v>174</v>
      </c>
      <c r="AK3" s="196"/>
      <c r="AL3" s="196"/>
      <c r="AM3" s="196"/>
      <c r="AN3" s="196"/>
      <c r="AO3" s="6" t="s">
        <v>175</v>
      </c>
      <c r="AP3" s="3"/>
      <c r="AQ3" s="3"/>
      <c r="AR3" s="3"/>
      <c r="AT3" s="196" t="s">
        <v>176</v>
      </c>
      <c r="AU3" s="196"/>
      <c r="AV3" s="196"/>
      <c r="AW3" s="196"/>
      <c r="AX3" s="196"/>
      <c r="AY3" s="6" t="s">
        <v>171</v>
      </c>
      <c r="AZ3" s="3"/>
      <c r="BA3" s="3"/>
      <c r="BB3" s="3"/>
      <c r="BD3" s="196" t="s">
        <v>173</v>
      </c>
      <c r="BE3" s="196"/>
      <c r="BF3" s="196"/>
      <c r="BG3" s="196"/>
      <c r="BH3" s="196"/>
    </row>
    <row r="4" spans="1:60">
      <c r="C4" s="198"/>
      <c r="D4" s="198"/>
      <c r="E4" s="198"/>
      <c r="F4" s="4"/>
      <c r="G4" s="4"/>
      <c r="H4" s="4"/>
      <c r="M4" s="198"/>
      <c r="N4" s="198"/>
      <c r="O4" s="198"/>
      <c r="P4" s="4"/>
      <c r="Q4" s="4"/>
      <c r="R4" s="4"/>
      <c r="W4" s="198"/>
      <c r="X4" s="198"/>
      <c r="Y4" s="198"/>
      <c r="Z4" s="4"/>
      <c r="AA4" s="4"/>
      <c r="AB4" s="4"/>
      <c r="AG4" s="198"/>
      <c r="AH4" s="198"/>
      <c r="AI4" s="198"/>
      <c r="AJ4" s="4"/>
      <c r="AK4" s="4"/>
      <c r="AL4" s="4"/>
      <c r="AQ4" s="198"/>
      <c r="AR4" s="198"/>
      <c r="AS4" s="198"/>
      <c r="AT4" s="4"/>
      <c r="AU4" s="4"/>
      <c r="AV4" s="4"/>
      <c r="BA4" s="198"/>
      <c r="BB4" s="198"/>
      <c r="BC4" s="198"/>
      <c r="BD4" s="4"/>
      <c r="BE4" s="4"/>
      <c r="BF4" s="4"/>
    </row>
    <row r="5" spans="1:60" ht="17.25" thickBot="1">
      <c r="A5" s="7" t="s">
        <v>53</v>
      </c>
      <c r="B5" s="7"/>
      <c r="C5" s="7"/>
      <c r="D5" s="7"/>
      <c r="E5" s="8"/>
      <c r="F5" s="9"/>
      <c r="G5" s="9"/>
      <c r="H5" s="9"/>
      <c r="I5" s="9"/>
      <c r="J5" s="34" t="s">
        <v>49</v>
      </c>
      <c r="K5" s="7" t="s">
        <v>37</v>
      </c>
      <c r="L5" s="7"/>
      <c r="M5" s="7"/>
      <c r="N5" s="7"/>
      <c r="O5" s="8"/>
      <c r="P5" s="9"/>
      <c r="Q5" s="9"/>
      <c r="R5" s="9"/>
      <c r="S5" s="9"/>
      <c r="T5" s="34" t="s">
        <v>49</v>
      </c>
      <c r="U5" s="7" t="s">
        <v>48</v>
      </c>
      <c r="V5" s="7"/>
      <c r="W5" s="7"/>
      <c r="X5" s="7"/>
      <c r="Y5" s="1"/>
      <c r="Z5" s="9"/>
      <c r="AA5" s="9"/>
      <c r="AB5" s="9"/>
      <c r="AC5" s="9"/>
      <c r="AD5" s="34" t="s">
        <v>49</v>
      </c>
      <c r="AE5" s="7" t="s">
        <v>50</v>
      </c>
      <c r="AF5" s="7"/>
      <c r="AG5" s="7"/>
      <c r="AH5" s="7"/>
      <c r="AI5" s="1"/>
      <c r="AJ5" s="9"/>
      <c r="AK5" s="9"/>
      <c r="AL5" s="9"/>
      <c r="AM5" s="9"/>
      <c r="AN5" s="34" t="s">
        <v>49</v>
      </c>
      <c r="AO5" s="7" t="s">
        <v>51</v>
      </c>
      <c r="AP5" s="7"/>
      <c r="AQ5" s="7"/>
      <c r="AR5" s="7"/>
      <c r="AS5" s="1"/>
      <c r="AT5" s="9"/>
      <c r="AU5" s="9"/>
      <c r="AV5" s="9"/>
      <c r="AW5" s="9"/>
      <c r="AX5" s="34" t="s">
        <v>49</v>
      </c>
      <c r="AY5" s="7" t="s">
        <v>52</v>
      </c>
      <c r="AZ5" s="7"/>
      <c r="BA5" s="7"/>
      <c r="BB5" s="7"/>
      <c r="BC5" s="1"/>
      <c r="BD5" s="9"/>
      <c r="BE5" s="9"/>
      <c r="BF5" s="9"/>
      <c r="BG5" s="9"/>
      <c r="BH5" s="34" t="s">
        <v>49</v>
      </c>
    </row>
    <row r="6" spans="1:60" ht="24" customHeight="1">
      <c r="A6" s="204"/>
      <c r="B6" s="16" t="s">
        <v>25</v>
      </c>
      <c r="C6" s="17" t="s">
        <v>26</v>
      </c>
      <c r="D6" s="17" t="s">
        <v>27</v>
      </c>
      <c r="E6" s="17" t="s">
        <v>28</v>
      </c>
      <c r="F6" s="18" t="s">
        <v>38</v>
      </c>
      <c r="G6" s="19" t="s">
        <v>39</v>
      </c>
      <c r="H6" s="207" t="s">
        <v>168</v>
      </c>
      <c r="I6" s="208"/>
      <c r="J6" s="199"/>
      <c r="K6" s="204"/>
      <c r="L6" s="16" t="s">
        <v>25</v>
      </c>
      <c r="M6" s="17" t="s">
        <v>26</v>
      </c>
      <c r="N6" s="17" t="s">
        <v>27</v>
      </c>
      <c r="O6" s="17" t="s">
        <v>28</v>
      </c>
      <c r="P6" s="18" t="s">
        <v>38</v>
      </c>
      <c r="Q6" s="19" t="s">
        <v>39</v>
      </c>
      <c r="R6" s="207" t="s">
        <v>168</v>
      </c>
      <c r="S6" s="208"/>
      <c r="T6" s="199"/>
      <c r="U6" s="204"/>
      <c r="V6" s="16" t="s">
        <v>25</v>
      </c>
      <c r="W6" s="17" t="s">
        <v>26</v>
      </c>
      <c r="X6" s="17" t="s">
        <v>27</v>
      </c>
      <c r="Y6" s="17" t="s">
        <v>28</v>
      </c>
      <c r="Z6" s="18" t="s">
        <v>38</v>
      </c>
      <c r="AA6" s="19" t="s">
        <v>39</v>
      </c>
      <c r="AB6" s="207" t="s">
        <v>168</v>
      </c>
      <c r="AC6" s="208"/>
      <c r="AD6" s="199"/>
      <c r="AE6" s="204"/>
      <c r="AF6" s="16" t="s">
        <v>25</v>
      </c>
      <c r="AG6" s="17" t="s">
        <v>26</v>
      </c>
      <c r="AH6" s="17" t="s">
        <v>27</v>
      </c>
      <c r="AI6" s="17" t="s">
        <v>28</v>
      </c>
      <c r="AJ6" s="18" t="s">
        <v>38</v>
      </c>
      <c r="AK6" s="19" t="s">
        <v>39</v>
      </c>
      <c r="AL6" s="207" t="s">
        <v>168</v>
      </c>
      <c r="AM6" s="208"/>
      <c r="AN6" s="199"/>
      <c r="AO6" s="204"/>
      <c r="AP6" s="16" t="s">
        <v>25</v>
      </c>
      <c r="AQ6" s="17" t="s">
        <v>26</v>
      </c>
      <c r="AR6" s="17" t="s">
        <v>27</v>
      </c>
      <c r="AS6" s="17" t="s">
        <v>28</v>
      </c>
      <c r="AT6" s="18" t="s">
        <v>38</v>
      </c>
      <c r="AU6" s="19" t="s">
        <v>39</v>
      </c>
      <c r="AV6" s="207" t="s">
        <v>168</v>
      </c>
      <c r="AW6" s="208"/>
      <c r="AX6" s="199"/>
      <c r="AY6" s="204"/>
      <c r="AZ6" s="16" t="s">
        <v>25</v>
      </c>
      <c r="BA6" s="17" t="s">
        <v>26</v>
      </c>
      <c r="BB6" s="17" t="s">
        <v>27</v>
      </c>
      <c r="BC6" s="17" t="s">
        <v>28</v>
      </c>
      <c r="BD6" s="18" t="s">
        <v>38</v>
      </c>
      <c r="BE6" s="19" t="s">
        <v>39</v>
      </c>
      <c r="BF6" s="207" t="s">
        <v>168</v>
      </c>
      <c r="BG6" s="208"/>
      <c r="BH6" s="199"/>
    </row>
    <row r="7" spans="1:60" ht="23.45" customHeight="1">
      <c r="A7" s="205"/>
      <c r="B7" s="20" t="s">
        <v>29</v>
      </c>
      <c r="C7" s="21" t="s">
        <v>30</v>
      </c>
      <c r="D7" s="21" t="s">
        <v>31</v>
      </c>
      <c r="E7" s="21" t="s">
        <v>32</v>
      </c>
      <c r="F7" s="22" t="s">
        <v>40</v>
      </c>
      <c r="G7" s="23" t="s">
        <v>41</v>
      </c>
      <c r="H7" s="202" t="s">
        <v>42</v>
      </c>
      <c r="I7" s="202" t="s">
        <v>43</v>
      </c>
      <c r="J7" s="200"/>
      <c r="K7" s="205"/>
      <c r="L7" s="20" t="s">
        <v>29</v>
      </c>
      <c r="M7" s="21" t="s">
        <v>30</v>
      </c>
      <c r="N7" s="21" t="s">
        <v>31</v>
      </c>
      <c r="O7" s="21" t="s">
        <v>32</v>
      </c>
      <c r="P7" s="22" t="s">
        <v>40</v>
      </c>
      <c r="Q7" s="23" t="s">
        <v>41</v>
      </c>
      <c r="R7" s="202" t="s">
        <v>42</v>
      </c>
      <c r="S7" s="202" t="s">
        <v>43</v>
      </c>
      <c r="T7" s="200"/>
      <c r="U7" s="205"/>
      <c r="V7" s="20" t="s">
        <v>29</v>
      </c>
      <c r="W7" s="21" t="s">
        <v>30</v>
      </c>
      <c r="X7" s="21" t="s">
        <v>31</v>
      </c>
      <c r="Y7" s="21" t="s">
        <v>32</v>
      </c>
      <c r="Z7" s="22" t="s">
        <v>40</v>
      </c>
      <c r="AA7" s="23" t="s">
        <v>41</v>
      </c>
      <c r="AB7" s="202" t="s">
        <v>42</v>
      </c>
      <c r="AC7" s="202" t="s">
        <v>43</v>
      </c>
      <c r="AD7" s="200"/>
      <c r="AE7" s="205"/>
      <c r="AF7" s="20" t="s">
        <v>29</v>
      </c>
      <c r="AG7" s="21" t="s">
        <v>30</v>
      </c>
      <c r="AH7" s="21" t="s">
        <v>31</v>
      </c>
      <c r="AI7" s="21" t="s">
        <v>32</v>
      </c>
      <c r="AJ7" s="22" t="s">
        <v>40</v>
      </c>
      <c r="AK7" s="23" t="s">
        <v>41</v>
      </c>
      <c r="AL7" s="202" t="s">
        <v>42</v>
      </c>
      <c r="AM7" s="202" t="s">
        <v>43</v>
      </c>
      <c r="AN7" s="200"/>
      <c r="AO7" s="205"/>
      <c r="AP7" s="20" t="s">
        <v>29</v>
      </c>
      <c r="AQ7" s="21" t="s">
        <v>30</v>
      </c>
      <c r="AR7" s="21" t="s">
        <v>31</v>
      </c>
      <c r="AS7" s="21" t="s">
        <v>32</v>
      </c>
      <c r="AT7" s="22" t="s">
        <v>40</v>
      </c>
      <c r="AU7" s="23" t="s">
        <v>41</v>
      </c>
      <c r="AV7" s="202" t="s">
        <v>42</v>
      </c>
      <c r="AW7" s="202" t="s">
        <v>43</v>
      </c>
      <c r="AX7" s="200"/>
      <c r="AY7" s="205"/>
      <c r="AZ7" s="20" t="s">
        <v>29</v>
      </c>
      <c r="BA7" s="21" t="s">
        <v>30</v>
      </c>
      <c r="BB7" s="21" t="s">
        <v>31</v>
      </c>
      <c r="BC7" s="21" t="s">
        <v>32</v>
      </c>
      <c r="BD7" s="22" t="s">
        <v>40</v>
      </c>
      <c r="BE7" s="23" t="s">
        <v>41</v>
      </c>
      <c r="BF7" s="202" t="s">
        <v>42</v>
      </c>
      <c r="BG7" s="202" t="s">
        <v>43</v>
      </c>
      <c r="BH7" s="200"/>
    </row>
    <row r="8" spans="1:60" ht="21.6" customHeight="1" thickBot="1">
      <c r="A8" s="206"/>
      <c r="B8" s="24" t="s">
        <v>33</v>
      </c>
      <c r="C8" s="25" t="s">
        <v>34</v>
      </c>
      <c r="D8" s="26" t="s">
        <v>35</v>
      </c>
      <c r="E8" s="25" t="s">
        <v>36</v>
      </c>
      <c r="F8" s="27" t="s">
        <v>44</v>
      </c>
      <c r="G8" s="28" t="s">
        <v>45</v>
      </c>
      <c r="H8" s="203"/>
      <c r="I8" s="203"/>
      <c r="J8" s="201"/>
      <c r="K8" s="206"/>
      <c r="L8" s="24" t="s">
        <v>33</v>
      </c>
      <c r="M8" s="25" t="s">
        <v>34</v>
      </c>
      <c r="N8" s="26" t="s">
        <v>35</v>
      </c>
      <c r="O8" s="25" t="s">
        <v>36</v>
      </c>
      <c r="P8" s="27" t="s">
        <v>44</v>
      </c>
      <c r="Q8" s="28" t="s">
        <v>45</v>
      </c>
      <c r="R8" s="203"/>
      <c r="S8" s="203"/>
      <c r="T8" s="201"/>
      <c r="U8" s="206"/>
      <c r="V8" s="24" t="s">
        <v>33</v>
      </c>
      <c r="W8" s="25" t="s">
        <v>34</v>
      </c>
      <c r="X8" s="26" t="s">
        <v>35</v>
      </c>
      <c r="Y8" s="25" t="s">
        <v>36</v>
      </c>
      <c r="Z8" s="27" t="s">
        <v>44</v>
      </c>
      <c r="AA8" s="28" t="s">
        <v>45</v>
      </c>
      <c r="AB8" s="203"/>
      <c r="AC8" s="203"/>
      <c r="AD8" s="201"/>
      <c r="AE8" s="206"/>
      <c r="AF8" s="24" t="s">
        <v>33</v>
      </c>
      <c r="AG8" s="25" t="s">
        <v>34</v>
      </c>
      <c r="AH8" s="26" t="s">
        <v>35</v>
      </c>
      <c r="AI8" s="25" t="s">
        <v>36</v>
      </c>
      <c r="AJ8" s="27" t="s">
        <v>44</v>
      </c>
      <c r="AK8" s="28" t="s">
        <v>45</v>
      </c>
      <c r="AL8" s="203"/>
      <c r="AM8" s="203"/>
      <c r="AN8" s="201"/>
      <c r="AO8" s="206"/>
      <c r="AP8" s="24" t="s">
        <v>33</v>
      </c>
      <c r="AQ8" s="25" t="s">
        <v>34</v>
      </c>
      <c r="AR8" s="26" t="s">
        <v>35</v>
      </c>
      <c r="AS8" s="25" t="s">
        <v>36</v>
      </c>
      <c r="AT8" s="27" t="s">
        <v>44</v>
      </c>
      <c r="AU8" s="28" t="s">
        <v>45</v>
      </c>
      <c r="AV8" s="203"/>
      <c r="AW8" s="203"/>
      <c r="AX8" s="201"/>
      <c r="AY8" s="206"/>
      <c r="AZ8" s="24" t="s">
        <v>33</v>
      </c>
      <c r="BA8" s="25" t="s">
        <v>34</v>
      </c>
      <c r="BB8" s="26" t="s">
        <v>35</v>
      </c>
      <c r="BC8" s="25" t="s">
        <v>36</v>
      </c>
      <c r="BD8" s="27" t="s">
        <v>44</v>
      </c>
      <c r="BE8" s="28" t="s">
        <v>45</v>
      </c>
      <c r="BF8" s="203"/>
      <c r="BG8" s="203"/>
      <c r="BH8" s="201"/>
    </row>
    <row r="9" spans="1:60" ht="40.15" customHeight="1" thickTop="1">
      <c r="A9" s="29" t="s">
        <v>7</v>
      </c>
      <c r="B9" s="30">
        <v>83714764</v>
      </c>
      <c r="C9" s="30">
        <v>48227115</v>
      </c>
      <c r="D9" s="30">
        <v>35487649</v>
      </c>
      <c r="E9" s="30">
        <v>6835311</v>
      </c>
      <c r="F9" s="30">
        <v>377132</v>
      </c>
      <c r="G9" s="30">
        <v>28275206</v>
      </c>
      <c r="H9" s="30">
        <v>82415622</v>
      </c>
      <c r="I9" s="30">
        <v>34269974</v>
      </c>
      <c r="J9" s="33" t="s">
        <v>14</v>
      </c>
      <c r="K9" s="29" t="s">
        <v>7</v>
      </c>
      <c r="L9" s="30">
        <v>6201158.2568930462</v>
      </c>
      <c r="M9" s="30">
        <v>2880392.3228554339</v>
      </c>
      <c r="N9" s="30">
        <v>3320765.9340376137</v>
      </c>
      <c r="O9" s="30">
        <v>463614.98509803036</v>
      </c>
      <c r="P9" s="30">
        <v>36264.926138673982</v>
      </c>
      <c r="Q9" s="30">
        <v>2820886.0344712925</v>
      </c>
      <c r="R9" s="30">
        <v>6030186.3061178606</v>
      </c>
      <c r="S9" s="30">
        <v>3197884.4876006409</v>
      </c>
      <c r="T9" s="33" t="s">
        <v>14</v>
      </c>
      <c r="U9" s="29" t="s">
        <v>7</v>
      </c>
      <c r="V9" s="30">
        <v>22632601.882242493</v>
      </c>
      <c r="W9" s="30">
        <v>13771886.424712298</v>
      </c>
      <c r="X9" s="30">
        <v>8860715.4575302005</v>
      </c>
      <c r="Y9" s="30">
        <v>1865296.6552136338</v>
      </c>
      <c r="Z9" s="30">
        <v>98383.071949535195</v>
      </c>
      <c r="AA9" s="30">
        <v>6897035.7944937292</v>
      </c>
      <c r="AB9" s="30">
        <v>22259452.890196785</v>
      </c>
      <c r="AC9" s="30">
        <v>8563541.7084026188</v>
      </c>
      <c r="AD9" s="33" t="s">
        <v>14</v>
      </c>
      <c r="AE9" s="29" t="s">
        <v>7</v>
      </c>
      <c r="AF9" s="30">
        <v>5196310.0939868642</v>
      </c>
      <c r="AG9" s="30">
        <v>2401627.4109427962</v>
      </c>
      <c r="AH9" s="30">
        <v>2794682.6830440671</v>
      </c>
      <c r="AI9" s="30">
        <v>461673.62980337848</v>
      </c>
      <c r="AJ9" s="30">
        <v>34742.77464852298</v>
      </c>
      <c r="AK9" s="30">
        <v>2298266.2785921656</v>
      </c>
      <c r="AL9" s="30">
        <v>5088321.0777442344</v>
      </c>
      <c r="AM9" s="30">
        <v>2703057.1459577298</v>
      </c>
      <c r="AN9" s="33" t="s">
        <v>14</v>
      </c>
      <c r="AO9" s="29" t="s">
        <v>7</v>
      </c>
      <c r="AP9" s="30">
        <v>17968371.647135898</v>
      </c>
      <c r="AQ9" s="30">
        <v>9263144.2911084574</v>
      </c>
      <c r="AR9" s="30">
        <v>8705227.3560274411</v>
      </c>
      <c r="AS9" s="30">
        <v>1603322.2751778788</v>
      </c>
      <c r="AT9" s="30">
        <v>91439.288718136246</v>
      </c>
      <c r="AU9" s="30">
        <v>7010465.8833646858</v>
      </c>
      <c r="AV9" s="30">
        <v>17640084.143318485</v>
      </c>
      <c r="AW9" s="30">
        <v>8299230.9267929988</v>
      </c>
      <c r="AX9" s="33" t="s">
        <v>14</v>
      </c>
      <c r="AY9" s="29" t="s">
        <v>7</v>
      </c>
      <c r="AZ9" s="30">
        <v>31716322.119609725</v>
      </c>
      <c r="BA9" s="30">
        <v>19910064.550353855</v>
      </c>
      <c r="BB9" s="30">
        <v>11806257.569255861</v>
      </c>
      <c r="BC9" s="30">
        <v>2441403.4546968029</v>
      </c>
      <c r="BD9" s="30">
        <v>116301.9385488258</v>
      </c>
      <c r="BE9" s="30">
        <v>9248552.6707923077</v>
      </c>
      <c r="BF9" s="30">
        <v>31406118.835551847</v>
      </c>
      <c r="BG9" s="30">
        <v>11508951.259553701</v>
      </c>
      <c r="BH9" s="33" t="s">
        <v>14</v>
      </c>
    </row>
    <row r="10" spans="1:60" ht="25.5" customHeight="1">
      <c r="A10" s="10" t="s">
        <v>0</v>
      </c>
      <c r="B10" s="11">
        <v>230012</v>
      </c>
      <c r="C10" s="11">
        <v>82396</v>
      </c>
      <c r="D10" s="11">
        <v>147616</v>
      </c>
      <c r="E10" s="11">
        <v>21418</v>
      </c>
      <c r="F10" s="11">
        <v>-6668</v>
      </c>
      <c r="G10" s="11">
        <v>132866</v>
      </c>
      <c r="H10" s="11">
        <v>227469</v>
      </c>
      <c r="I10" s="12">
        <v>142866</v>
      </c>
      <c r="J10" s="105" t="s">
        <v>24</v>
      </c>
      <c r="K10" s="10" t="s">
        <v>0</v>
      </c>
      <c r="L10" s="11">
        <v>6952.7600723965643</v>
      </c>
      <c r="M10" s="11">
        <v>2383.6155400396265</v>
      </c>
      <c r="N10" s="11">
        <v>4569.1445323569396</v>
      </c>
      <c r="O10" s="11">
        <v>635.12670113505192</v>
      </c>
      <c r="P10" s="11">
        <v>-210.17287330475074</v>
      </c>
      <c r="Q10" s="11">
        <v>4144.190704526638</v>
      </c>
      <c r="R10" s="11">
        <v>6858.6977321597087</v>
      </c>
      <c r="S10" s="12">
        <v>4455.739049676301</v>
      </c>
      <c r="T10" s="105" t="s">
        <v>24</v>
      </c>
      <c r="U10" s="10" t="s">
        <v>0</v>
      </c>
      <c r="V10" s="11">
        <v>19746.505537232923</v>
      </c>
      <c r="W10" s="11">
        <v>7039.5727195980671</v>
      </c>
      <c r="X10" s="11">
        <v>12706.932817634855</v>
      </c>
      <c r="Y10" s="11">
        <v>1831.9165333754115</v>
      </c>
      <c r="Z10" s="11">
        <v>-593.92162678830243</v>
      </c>
      <c r="AA10" s="11">
        <v>11468.937911047746</v>
      </c>
      <c r="AB10" s="11">
        <v>19495.011558628932</v>
      </c>
      <c r="AC10" s="12">
        <v>12353.588026086474</v>
      </c>
      <c r="AD10" s="105" t="s">
        <v>24</v>
      </c>
      <c r="AE10" s="10" t="s">
        <v>0</v>
      </c>
      <c r="AF10" s="11">
        <v>38856.353222037731</v>
      </c>
      <c r="AG10" s="11">
        <v>13904.872836743614</v>
      </c>
      <c r="AH10" s="11">
        <v>24951.480385294111</v>
      </c>
      <c r="AI10" s="11">
        <v>3611.9693256232999</v>
      </c>
      <c r="AJ10" s="11">
        <v>-1155.807805164673</v>
      </c>
      <c r="AK10" s="11">
        <v>22495.318864835492</v>
      </c>
      <c r="AL10" s="11">
        <v>38430.894618916718</v>
      </c>
      <c r="AM10" s="12">
        <v>24215.82280195404</v>
      </c>
      <c r="AN10" s="105" t="s">
        <v>24</v>
      </c>
      <c r="AO10" s="10" t="s">
        <v>0</v>
      </c>
      <c r="AP10" s="11">
        <v>42037.966888143004</v>
      </c>
      <c r="AQ10" s="11">
        <v>15240.350099774569</v>
      </c>
      <c r="AR10" s="11">
        <v>26797.616788368436</v>
      </c>
      <c r="AS10" s="11">
        <v>3944.6187719596801</v>
      </c>
      <c r="AT10" s="11">
        <v>-1154.0678641917912</v>
      </c>
      <c r="AU10" s="11">
        <v>24007.065880600549</v>
      </c>
      <c r="AV10" s="11">
        <v>41649.880069169842</v>
      </c>
      <c r="AW10" s="12">
        <v>25769.164195947142</v>
      </c>
      <c r="AX10" s="105" t="s">
        <v>24</v>
      </c>
      <c r="AY10" s="10" t="s">
        <v>0</v>
      </c>
      <c r="AZ10" s="11">
        <v>122418.41414821238</v>
      </c>
      <c r="BA10" s="11">
        <v>43827.588776683784</v>
      </c>
      <c r="BB10" s="11">
        <v>78590.825371528597</v>
      </c>
      <c r="BC10" s="11">
        <v>11394.368657630375</v>
      </c>
      <c r="BD10" s="11">
        <v>-3554.0298268562597</v>
      </c>
      <c r="BE10" s="11">
        <v>70750.486540754486</v>
      </c>
      <c r="BF10" s="11">
        <v>121049.48133263191</v>
      </c>
      <c r="BG10" s="12">
        <v>76072.727451173574</v>
      </c>
      <c r="BH10" s="105" t="s">
        <v>24</v>
      </c>
    </row>
    <row r="11" spans="1:60" ht="25.5" customHeight="1">
      <c r="A11" s="10" t="s">
        <v>1</v>
      </c>
      <c r="B11" s="11">
        <v>13973</v>
      </c>
      <c r="C11" s="11">
        <v>6753</v>
      </c>
      <c r="D11" s="11">
        <v>7220</v>
      </c>
      <c r="E11" s="11">
        <v>1049</v>
      </c>
      <c r="F11" s="11">
        <v>22</v>
      </c>
      <c r="G11" s="11">
        <v>6149</v>
      </c>
      <c r="H11" s="11">
        <v>12817</v>
      </c>
      <c r="I11" s="12">
        <v>6665</v>
      </c>
      <c r="J11" s="106" t="s">
        <v>15</v>
      </c>
      <c r="K11" s="10" t="s">
        <v>1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2">
        <v>0</v>
      </c>
      <c r="T11" s="106" t="s">
        <v>15</v>
      </c>
      <c r="U11" s="10" t="s">
        <v>1</v>
      </c>
      <c r="V11" s="11">
        <v>12962.57789401865</v>
      </c>
      <c r="W11" s="11">
        <v>6264.6588583124858</v>
      </c>
      <c r="X11" s="11">
        <v>6697.9190357061634</v>
      </c>
      <c r="Y11" s="11">
        <v>972.85581078007738</v>
      </c>
      <c r="Z11" s="11">
        <v>20.445985899476916</v>
      </c>
      <c r="AA11" s="11">
        <v>5704.6172390266092</v>
      </c>
      <c r="AB11" s="11">
        <v>11890.204831098303</v>
      </c>
      <c r="AC11" s="12">
        <v>6183.5656572219468</v>
      </c>
      <c r="AD11" s="106" t="s">
        <v>15</v>
      </c>
      <c r="AE11" s="10" t="s">
        <v>1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2">
        <v>0</v>
      </c>
      <c r="AN11" s="106" t="s">
        <v>15</v>
      </c>
      <c r="AO11" s="10" t="s">
        <v>1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2">
        <v>0</v>
      </c>
      <c r="AX11" s="106" t="s">
        <v>15</v>
      </c>
      <c r="AY11" s="10" t="s">
        <v>1</v>
      </c>
      <c r="AZ11" s="11">
        <v>1010.4221059813509</v>
      </c>
      <c r="BA11" s="11">
        <v>488.34114168751421</v>
      </c>
      <c r="BB11" s="11">
        <v>522.0809642938367</v>
      </c>
      <c r="BC11" s="11">
        <v>76.14418921992268</v>
      </c>
      <c r="BD11" s="11">
        <v>1.5540141005230841</v>
      </c>
      <c r="BE11" s="11">
        <v>444.38276097339099</v>
      </c>
      <c r="BF11" s="11">
        <v>926.79815397632228</v>
      </c>
      <c r="BG11" s="12">
        <v>481.88759721592248</v>
      </c>
      <c r="BH11" s="106" t="s">
        <v>15</v>
      </c>
    </row>
    <row r="12" spans="1:60" ht="25.5" customHeight="1">
      <c r="A12" s="10" t="s">
        <v>2</v>
      </c>
      <c r="B12" s="11">
        <v>36471898</v>
      </c>
      <c r="C12" s="11">
        <v>26738762</v>
      </c>
      <c r="D12" s="11">
        <v>9733136</v>
      </c>
      <c r="E12" s="11">
        <v>2677898</v>
      </c>
      <c r="F12" s="11">
        <v>79332</v>
      </c>
      <c r="G12" s="11">
        <v>6975906</v>
      </c>
      <c r="H12" s="11">
        <v>36383410</v>
      </c>
      <c r="I12" s="12">
        <v>9482634</v>
      </c>
      <c r="J12" s="106" t="s">
        <v>16</v>
      </c>
      <c r="K12" s="10" t="s">
        <v>2</v>
      </c>
      <c r="L12" s="11">
        <v>148046.44810258856</v>
      </c>
      <c r="M12" s="11">
        <v>101417.70406108975</v>
      </c>
      <c r="N12" s="11">
        <v>46628.744041498787</v>
      </c>
      <c r="O12" s="11">
        <v>5952.2081766470747</v>
      </c>
      <c r="P12" s="11">
        <v>300.86411468178653</v>
      </c>
      <c r="Q12" s="11">
        <v>40375.671750169931</v>
      </c>
      <c r="R12" s="11">
        <v>146369.44765463762</v>
      </c>
      <c r="S12" s="12">
        <v>45263.043249256676</v>
      </c>
      <c r="T12" s="106" t="s">
        <v>16</v>
      </c>
      <c r="U12" s="10" t="s">
        <v>2</v>
      </c>
      <c r="V12" s="11">
        <v>9890974.7023640387</v>
      </c>
      <c r="W12" s="11">
        <v>7898983.153454395</v>
      </c>
      <c r="X12" s="11">
        <v>1991991.5489096446</v>
      </c>
      <c r="Y12" s="11">
        <v>742128.349213899</v>
      </c>
      <c r="Z12" s="11">
        <v>15331.477563249191</v>
      </c>
      <c r="AA12" s="11">
        <v>1234531.7221324968</v>
      </c>
      <c r="AB12" s="11">
        <v>9854805.1334856227</v>
      </c>
      <c r="AC12" s="12">
        <v>1952641.5328838171</v>
      </c>
      <c r="AD12" s="106" t="s">
        <v>16</v>
      </c>
      <c r="AE12" s="10" t="s">
        <v>2</v>
      </c>
      <c r="AF12" s="11">
        <v>166186.76164516679</v>
      </c>
      <c r="AG12" s="11">
        <v>121390.93745028201</v>
      </c>
      <c r="AH12" s="11">
        <v>44795.824194884794</v>
      </c>
      <c r="AI12" s="11">
        <v>7396.8187729674337</v>
      </c>
      <c r="AJ12" s="11">
        <v>381.0151410854952</v>
      </c>
      <c r="AK12" s="11">
        <v>37017.990280831858</v>
      </c>
      <c r="AL12" s="11">
        <v>167608.63072155672</v>
      </c>
      <c r="AM12" s="12">
        <v>44595.310127890509</v>
      </c>
      <c r="AN12" s="106" t="s">
        <v>16</v>
      </c>
      <c r="AO12" s="10" t="s">
        <v>2</v>
      </c>
      <c r="AP12" s="11">
        <v>5762261.9837736906</v>
      </c>
      <c r="AQ12" s="11">
        <v>3902595.4543720419</v>
      </c>
      <c r="AR12" s="11">
        <v>1859666.5294016493</v>
      </c>
      <c r="AS12" s="11">
        <v>498937.348798124</v>
      </c>
      <c r="AT12" s="11">
        <v>11723.893681522313</v>
      </c>
      <c r="AU12" s="11">
        <v>1349005.2869220029</v>
      </c>
      <c r="AV12" s="11">
        <v>5764856.1968363402</v>
      </c>
      <c r="AW12" s="12">
        <v>1718083.6433410011</v>
      </c>
      <c r="AX12" s="106" t="s">
        <v>16</v>
      </c>
      <c r="AY12" s="10" t="s">
        <v>2</v>
      </c>
      <c r="AZ12" s="11">
        <v>20504428.104114514</v>
      </c>
      <c r="BA12" s="11">
        <v>14714374.750662193</v>
      </c>
      <c r="BB12" s="11">
        <v>5790053.3534523221</v>
      </c>
      <c r="BC12" s="11">
        <v>1423483.2750383627</v>
      </c>
      <c r="BD12" s="11">
        <v>51594.749499461213</v>
      </c>
      <c r="BE12" s="11">
        <v>4314975.328914498</v>
      </c>
      <c r="BF12" s="11">
        <v>20466915.311400391</v>
      </c>
      <c r="BG12" s="12">
        <v>5727262.1150196223</v>
      </c>
      <c r="BH12" s="106" t="s">
        <v>16</v>
      </c>
    </row>
    <row r="13" spans="1:60" ht="25.5" customHeight="1">
      <c r="A13" s="13" t="s">
        <v>157</v>
      </c>
      <c r="B13" s="11">
        <v>1556627</v>
      </c>
      <c r="C13" s="11">
        <v>1252349</v>
      </c>
      <c r="D13" s="11">
        <v>304278</v>
      </c>
      <c r="E13" s="11">
        <v>156407</v>
      </c>
      <c r="F13" s="11">
        <v>1896</v>
      </c>
      <c r="G13" s="11">
        <v>145975</v>
      </c>
      <c r="H13" s="11">
        <v>1802738</v>
      </c>
      <c r="I13" s="12">
        <v>360499</v>
      </c>
      <c r="J13" s="105" t="s">
        <v>163</v>
      </c>
      <c r="K13" s="13" t="s">
        <v>157</v>
      </c>
      <c r="L13" s="11">
        <v>108187.65477071292</v>
      </c>
      <c r="M13" s="11">
        <v>86488.006650516356</v>
      </c>
      <c r="N13" s="11">
        <v>21699.648120196565</v>
      </c>
      <c r="O13" s="11">
        <v>11075.073901360973</v>
      </c>
      <c r="P13" s="11">
        <v>131.75683752433514</v>
      </c>
      <c r="Q13" s="11">
        <v>10492.817381311257</v>
      </c>
      <c r="R13" s="11">
        <v>124721.52754917491</v>
      </c>
      <c r="S13" s="12">
        <v>25648.865702364921</v>
      </c>
      <c r="T13" s="105" t="s">
        <v>163</v>
      </c>
      <c r="U13" s="13" t="s">
        <v>157</v>
      </c>
      <c r="V13" s="11">
        <v>355590.04026520648</v>
      </c>
      <c r="W13" s="11">
        <v>288051.16466004192</v>
      </c>
      <c r="X13" s="11">
        <v>67538.875605164591</v>
      </c>
      <c r="Y13" s="11">
        <v>34999.093825448697</v>
      </c>
      <c r="Z13" s="11">
        <v>433.17826854129203</v>
      </c>
      <c r="AA13" s="11">
        <v>32106.603511174599</v>
      </c>
      <c r="AB13" s="11">
        <v>413059.95124978857</v>
      </c>
      <c r="AC13" s="12">
        <v>79954.149154120591</v>
      </c>
      <c r="AD13" s="105" t="s">
        <v>163</v>
      </c>
      <c r="AE13" s="13" t="s">
        <v>157</v>
      </c>
      <c r="AF13" s="11">
        <v>191875.68882175128</v>
      </c>
      <c r="AG13" s="11">
        <v>156555.39800598691</v>
      </c>
      <c r="AH13" s="11">
        <v>35320.290815764383</v>
      </c>
      <c r="AI13" s="11">
        <v>18468.978568255199</v>
      </c>
      <c r="AJ13" s="11">
        <v>233.7781643836073</v>
      </c>
      <c r="AK13" s="11">
        <v>16617.534083125574</v>
      </c>
      <c r="AL13" s="11">
        <v>223490.78700581333</v>
      </c>
      <c r="AM13" s="12">
        <v>41731.142766942357</v>
      </c>
      <c r="AN13" s="105" t="s">
        <v>163</v>
      </c>
      <c r="AO13" s="13" t="s">
        <v>157</v>
      </c>
      <c r="AP13" s="11">
        <v>426542.4768980798</v>
      </c>
      <c r="AQ13" s="11">
        <v>343897.90301083832</v>
      </c>
      <c r="AR13" s="11">
        <v>82644.573887241437</v>
      </c>
      <c r="AS13" s="11">
        <v>42586.569374557039</v>
      </c>
      <c r="AT13" s="11">
        <v>519.55998839405663</v>
      </c>
      <c r="AU13" s="11">
        <v>39538.444524290338</v>
      </c>
      <c r="AV13" s="11">
        <v>494731.320371226</v>
      </c>
      <c r="AW13" s="12">
        <v>97995.654060110624</v>
      </c>
      <c r="AX13" s="105" t="s">
        <v>163</v>
      </c>
      <c r="AY13" s="13" t="s">
        <v>157</v>
      </c>
      <c r="AZ13" s="11">
        <v>474431.13924424932</v>
      </c>
      <c r="BA13" s="11">
        <v>377356.52767261642</v>
      </c>
      <c r="BB13" s="11">
        <v>97074.61157163301</v>
      </c>
      <c r="BC13" s="11">
        <v>49277.284330378083</v>
      </c>
      <c r="BD13" s="11">
        <v>577.72674115670873</v>
      </c>
      <c r="BE13" s="11">
        <v>47219.600500098226</v>
      </c>
      <c r="BF13" s="11">
        <v>546650.21447418304</v>
      </c>
      <c r="BG13" s="12">
        <v>115122.23329095321</v>
      </c>
      <c r="BH13" s="105" t="s">
        <v>163</v>
      </c>
    </row>
    <row r="14" spans="1:60" ht="25.5" customHeight="1">
      <c r="A14" s="10" t="s">
        <v>3</v>
      </c>
      <c r="B14" s="11">
        <v>4121877</v>
      </c>
      <c r="C14" s="11">
        <v>2532907</v>
      </c>
      <c r="D14" s="11">
        <v>1588970</v>
      </c>
      <c r="E14" s="11">
        <v>71762</v>
      </c>
      <c r="F14" s="11">
        <v>10970</v>
      </c>
      <c r="G14" s="11">
        <v>1506238</v>
      </c>
      <c r="H14" s="11">
        <v>3992762</v>
      </c>
      <c r="I14" s="12">
        <v>1492858</v>
      </c>
      <c r="J14" s="106" t="s">
        <v>17</v>
      </c>
      <c r="K14" s="10" t="s">
        <v>3</v>
      </c>
      <c r="L14" s="11">
        <v>534109.72024195187</v>
      </c>
      <c r="M14" s="11">
        <v>329384.15076211811</v>
      </c>
      <c r="N14" s="11">
        <v>204725.56947983385</v>
      </c>
      <c r="O14" s="11">
        <v>9041.1424242062949</v>
      </c>
      <c r="P14" s="11">
        <v>1421.4528057964203</v>
      </c>
      <c r="Q14" s="11">
        <v>194262.97424983108</v>
      </c>
      <c r="R14" s="11">
        <v>517633.83640860021</v>
      </c>
      <c r="S14" s="12">
        <v>192693.29555467339</v>
      </c>
      <c r="T14" s="106" t="s">
        <v>17</v>
      </c>
      <c r="U14" s="10" t="s">
        <v>3</v>
      </c>
      <c r="V14" s="11">
        <v>667124.64877993823</v>
      </c>
      <c r="W14" s="11">
        <v>410312.22449476161</v>
      </c>
      <c r="X14" s="11">
        <v>256812.42428517662</v>
      </c>
      <c r="Y14" s="11">
        <v>11624.054351994148</v>
      </c>
      <c r="Z14" s="11">
        <v>1775.5048194200228</v>
      </c>
      <c r="AA14" s="11">
        <v>243412.86511376244</v>
      </c>
      <c r="AB14" s="11">
        <v>646085.70156527043</v>
      </c>
      <c r="AC14" s="12">
        <v>241700.10334440615</v>
      </c>
      <c r="AD14" s="106" t="s">
        <v>17</v>
      </c>
      <c r="AE14" s="10" t="s">
        <v>3</v>
      </c>
      <c r="AF14" s="11">
        <v>537486.37928574532</v>
      </c>
      <c r="AG14" s="11">
        <v>330600.18043061963</v>
      </c>
      <c r="AH14" s="11">
        <v>206886.19885512572</v>
      </c>
      <c r="AI14" s="11">
        <v>9376.3411498588412</v>
      </c>
      <c r="AJ14" s="11">
        <v>1430.4783737832147</v>
      </c>
      <c r="AK14" s="11">
        <v>196079.37933148359</v>
      </c>
      <c r="AL14" s="11">
        <v>521357.53587540088</v>
      </c>
      <c r="AM14" s="12">
        <v>194398.82389832355</v>
      </c>
      <c r="AN14" s="106" t="s">
        <v>17</v>
      </c>
      <c r="AO14" s="10" t="s">
        <v>3</v>
      </c>
      <c r="AP14" s="11">
        <v>956027.82874694862</v>
      </c>
      <c r="AQ14" s="11">
        <v>587036.75828471221</v>
      </c>
      <c r="AR14" s="11">
        <v>368991.07046223641</v>
      </c>
      <c r="AS14" s="11">
        <v>16820.359089869515</v>
      </c>
      <c r="AT14" s="11">
        <v>2544.402111094566</v>
      </c>
      <c r="AU14" s="11">
        <v>349626.30926127231</v>
      </c>
      <c r="AV14" s="11">
        <v>925720.69696394843</v>
      </c>
      <c r="AW14" s="12">
        <v>346205.67947111971</v>
      </c>
      <c r="AX14" s="106" t="s">
        <v>17</v>
      </c>
      <c r="AY14" s="10" t="s">
        <v>3</v>
      </c>
      <c r="AZ14" s="11">
        <v>1427128.4229454158</v>
      </c>
      <c r="BA14" s="11">
        <v>875573.68602778844</v>
      </c>
      <c r="BB14" s="11">
        <v>551554.73691762739</v>
      </c>
      <c r="BC14" s="11">
        <v>24900.1029840712</v>
      </c>
      <c r="BD14" s="11">
        <v>3798.1618899057758</v>
      </c>
      <c r="BE14" s="11">
        <v>522856.47204365046</v>
      </c>
      <c r="BF14" s="11">
        <v>1382219.2465730039</v>
      </c>
      <c r="BG14" s="12">
        <v>517954.29617748735</v>
      </c>
      <c r="BH14" s="106" t="s">
        <v>17</v>
      </c>
    </row>
    <row r="15" spans="1:60" ht="25.5" customHeight="1">
      <c r="A15" s="10" t="s">
        <v>158</v>
      </c>
      <c r="B15" s="11">
        <v>5085988</v>
      </c>
      <c r="C15" s="11">
        <v>2397581</v>
      </c>
      <c r="D15" s="11">
        <v>2688407</v>
      </c>
      <c r="E15" s="11">
        <v>168649</v>
      </c>
      <c r="F15" s="11">
        <v>32601</v>
      </c>
      <c r="G15" s="11">
        <v>2487157</v>
      </c>
      <c r="H15" s="11">
        <v>4913889</v>
      </c>
      <c r="I15" s="12">
        <v>2601001</v>
      </c>
      <c r="J15" s="105" t="s">
        <v>18</v>
      </c>
      <c r="K15" s="10" t="s">
        <v>158</v>
      </c>
      <c r="L15" s="11">
        <v>669928.53240025148</v>
      </c>
      <c r="M15" s="11">
        <v>306704.63728673081</v>
      </c>
      <c r="N15" s="11">
        <v>363223.8951135205</v>
      </c>
      <c r="O15" s="11">
        <v>22848.045642726203</v>
      </c>
      <c r="P15" s="11">
        <v>4294.2348314553983</v>
      </c>
      <c r="Q15" s="11">
        <v>336081.61463933892</v>
      </c>
      <c r="R15" s="11">
        <v>646996.85630670539</v>
      </c>
      <c r="S15" s="12">
        <v>351148.43152292888</v>
      </c>
      <c r="T15" s="105" t="s">
        <v>18</v>
      </c>
      <c r="U15" s="10" t="s">
        <v>158</v>
      </c>
      <c r="V15" s="11">
        <v>1377886.8572682126</v>
      </c>
      <c r="W15" s="11">
        <v>650889.98942568735</v>
      </c>
      <c r="X15" s="11">
        <v>726996.86784252513</v>
      </c>
      <c r="Y15" s="11">
        <v>45596.720150697191</v>
      </c>
      <c r="Z15" s="11">
        <v>8832.1644659236117</v>
      </c>
      <c r="AA15" s="11">
        <v>672567.98322590441</v>
      </c>
      <c r="AB15" s="11">
        <v>1331633.6869296324</v>
      </c>
      <c r="AC15" s="12">
        <v>703730.46943873272</v>
      </c>
      <c r="AD15" s="105" t="s">
        <v>18</v>
      </c>
      <c r="AE15" s="10" t="s">
        <v>158</v>
      </c>
      <c r="AF15" s="11">
        <v>404968.79990046349</v>
      </c>
      <c r="AG15" s="11">
        <v>186505.53247213271</v>
      </c>
      <c r="AH15" s="11">
        <v>218463.26742833073</v>
      </c>
      <c r="AI15" s="11">
        <v>13734.721336153581</v>
      </c>
      <c r="AJ15" s="11">
        <v>2595.8252443530127</v>
      </c>
      <c r="AK15" s="11">
        <v>202132.72084782424</v>
      </c>
      <c r="AL15" s="11">
        <v>391304.5266681303</v>
      </c>
      <c r="AM15" s="12">
        <v>211400.78693289214</v>
      </c>
      <c r="AN15" s="105" t="s">
        <v>18</v>
      </c>
      <c r="AO15" s="10" t="s">
        <v>158</v>
      </c>
      <c r="AP15" s="11">
        <v>1412463.1510455951</v>
      </c>
      <c r="AQ15" s="11">
        <v>674606.5777279241</v>
      </c>
      <c r="AR15" s="11">
        <v>737856.57331767096</v>
      </c>
      <c r="AS15" s="11">
        <v>46227.282067950422</v>
      </c>
      <c r="AT15" s="11">
        <v>9053.8668079970539</v>
      </c>
      <c r="AU15" s="11">
        <v>682575.42444172339</v>
      </c>
      <c r="AV15" s="11">
        <v>1364523.8841627999</v>
      </c>
      <c r="AW15" s="12">
        <v>713725.29841557448</v>
      </c>
      <c r="AX15" s="105" t="s">
        <v>18</v>
      </c>
      <c r="AY15" s="10" t="s">
        <v>158</v>
      </c>
      <c r="AZ15" s="11">
        <v>1220740.6593854777</v>
      </c>
      <c r="BA15" s="11">
        <v>578874.26308752515</v>
      </c>
      <c r="BB15" s="11">
        <v>641866.39629795239</v>
      </c>
      <c r="BC15" s="11">
        <v>40242.230802472601</v>
      </c>
      <c r="BD15" s="11">
        <v>7824.9086502709224</v>
      </c>
      <c r="BE15" s="11">
        <v>593799.25684520882</v>
      </c>
      <c r="BF15" s="11">
        <v>1179427.9209396611</v>
      </c>
      <c r="BG15" s="12">
        <v>620992.59185092594</v>
      </c>
      <c r="BH15" s="105" t="s">
        <v>18</v>
      </c>
    </row>
    <row r="16" spans="1:60" ht="25.5" customHeight="1">
      <c r="A16" s="10" t="s">
        <v>159</v>
      </c>
      <c r="B16" s="11">
        <v>2323517</v>
      </c>
      <c r="C16" s="11">
        <v>1243969</v>
      </c>
      <c r="D16" s="11">
        <v>1079548</v>
      </c>
      <c r="E16" s="11">
        <v>360809</v>
      </c>
      <c r="F16" s="11">
        <v>7978</v>
      </c>
      <c r="G16" s="11">
        <v>710761</v>
      </c>
      <c r="H16" s="11">
        <v>2298147</v>
      </c>
      <c r="I16" s="12">
        <v>1084500</v>
      </c>
      <c r="J16" s="105" t="s">
        <v>164</v>
      </c>
      <c r="K16" s="10" t="s">
        <v>159</v>
      </c>
      <c r="L16" s="11">
        <v>153466.61012285942</v>
      </c>
      <c r="M16" s="11">
        <v>64026.018569291569</v>
      </c>
      <c r="N16" s="11">
        <v>89440.591553567865</v>
      </c>
      <c r="O16" s="11">
        <v>36373.51365201264</v>
      </c>
      <c r="P16" s="11">
        <v>447.90084428670355</v>
      </c>
      <c r="Q16" s="11">
        <v>52619.18872765272</v>
      </c>
      <c r="R16" s="11">
        <v>150282.16166664727</v>
      </c>
      <c r="S16" s="12">
        <v>87346.717278321667</v>
      </c>
      <c r="T16" s="105" t="s">
        <v>164</v>
      </c>
      <c r="U16" s="10" t="s">
        <v>159</v>
      </c>
      <c r="V16" s="11">
        <v>510404.73142896069</v>
      </c>
      <c r="W16" s="11">
        <v>258610.20947713515</v>
      </c>
      <c r="X16" s="11">
        <v>251794.52195182556</v>
      </c>
      <c r="Y16" s="11">
        <v>76136.968261474278</v>
      </c>
      <c r="Z16" s="11">
        <v>1709.5499842392667</v>
      </c>
      <c r="AA16" s="11">
        <v>173948.06783281043</v>
      </c>
      <c r="AB16" s="11">
        <v>506408.85762980994</v>
      </c>
      <c r="AC16" s="12">
        <v>254606.06414411028</v>
      </c>
      <c r="AD16" s="105" t="s">
        <v>164</v>
      </c>
      <c r="AE16" s="10" t="s">
        <v>159</v>
      </c>
      <c r="AF16" s="11">
        <v>218198.35603156959</v>
      </c>
      <c r="AG16" s="11">
        <v>119703.87926177325</v>
      </c>
      <c r="AH16" s="11">
        <v>98494.476769796311</v>
      </c>
      <c r="AI16" s="11">
        <v>30397.505073859811</v>
      </c>
      <c r="AJ16" s="11">
        <v>775.09787348497196</v>
      </c>
      <c r="AK16" s="11">
        <v>67321.873822451525</v>
      </c>
      <c r="AL16" s="11">
        <v>216660.09277988566</v>
      </c>
      <c r="AM16" s="12">
        <v>99765.781066263633</v>
      </c>
      <c r="AN16" s="105" t="s">
        <v>164</v>
      </c>
      <c r="AO16" s="10" t="s">
        <v>159</v>
      </c>
      <c r="AP16" s="11">
        <v>548018.91063688917</v>
      </c>
      <c r="AQ16" s="11">
        <v>296024.4500205841</v>
      </c>
      <c r="AR16" s="11">
        <v>251994.460616305</v>
      </c>
      <c r="AS16" s="11">
        <v>81066.22384905738</v>
      </c>
      <c r="AT16" s="11">
        <v>1946.42265414894</v>
      </c>
      <c r="AU16" s="11">
        <v>168981.90534635927</v>
      </c>
      <c r="AV16" s="11">
        <v>542958.53964463703</v>
      </c>
      <c r="AW16" s="12">
        <v>253929.15650242925</v>
      </c>
      <c r="AX16" s="105" t="s">
        <v>164</v>
      </c>
      <c r="AY16" s="10" t="s">
        <v>159</v>
      </c>
      <c r="AZ16" s="11">
        <v>893428.39177972137</v>
      </c>
      <c r="BA16" s="11">
        <v>505604.44267121598</v>
      </c>
      <c r="BB16" s="11">
        <v>387823.94910850527</v>
      </c>
      <c r="BC16" s="11">
        <v>136834.78916359588</v>
      </c>
      <c r="BD16" s="11">
        <v>3099.0286438401181</v>
      </c>
      <c r="BE16" s="11">
        <v>247890.62608314204</v>
      </c>
      <c r="BF16" s="11">
        <v>881842.51744222746</v>
      </c>
      <c r="BG16" s="12">
        <v>388851.82938961749</v>
      </c>
      <c r="BH16" s="105" t="s">
        <v>164</v>
      </c>
    </row>
    <row r="17" spans="1:60" ht="25.5" customHeight="1">
      <c r="A17" s="10" t="s">
        <v>4</v>
      </c>
      <c r="B17" s="11">
        <v>3244469</v>
      </c>
      <c r="C17" s="11">
        <v>2287788</v>
      </c>
      <c r="D17" s="11">
        <v>956681</v>
      </c>
      <c r="E17" s="11">
        <v>47027</v>
      </c>
      <c r="F17" s="11">
        <v>14379</v>
      </c>
      <c r="G17" s="11">
        <v>895275</v>
      </c>
      <c r="H17" s="11">
        <v>3094170</v>
      </c>
      <c r="I17" s="12">
        <v>883306</v>
      </c>
      <c r="J17" s="105" t="s">
        <v>19</v>
      </c>
      <c r="K17" s="10" t="s">
        <v>4</v>
      </c>
      <c r="L17" s="11">
        <v>440453.81929726427</v>
      </c>
      <c r="M17" s="11">
        <v>309038.63248610485</v>
      </c>
      <c r="N17" s="11">
        <v>131415.18681115936</v>
      </c>
      <c r="O17" s="11">
        <v>7448.0586195245296</v>
      </c>
      <c r="P17" s="11">
        <v>1952.0179154124814</v>
      </c>
      <c r="Q17" s="11">
        <v>122015.11027622239</v>
      </c>
      <c r="R17" s="11">
        <v>420210.25403622002</v>
      </c>
      <c r="S17" s="12">
        <v>121557.32856531584</v>
      </c>
      <c r="T17" s="105" t="s">
        <v>19</v>
      </c>
      <c r="U17" s="10" t="s">
        <v>4</v>
      </c>
      <c r="V17" s="11">
        <v>821827.82362409134</v>
      </c>
      <c r="W17" s="11">
        <v>577768.74804147624</v>
      </c>
      <c r="X17" s="11">
        <v>244059.07558261519</v>
      </c>
      <c r="Y17" s="11">
        <v>12662.892064087033</v>
      </c>
      <c r="Z17" s="11">
        <v>3642.2338913772132</v>
      </c>
      <c r="AA17" s="11">
        <v>227753.94962715093</v>
      </c>
      <c r="AB17" s="11">
        <v>783780.42704794696</v>
      </c>
      <c r="AC17" s="12">
        <v>225666.22738889724</v>
      </c>
      <c r="AD17" s="105" t="s">
        <v>19</v>
      </c>
      <c r="AE17" s="10" t="s">
        <v>4</v>
      </c>
      <c r="AF17" s="11">
        <v>321237.83594046388</v>
      </c>
      <c r="AG17" s="11">
        <v>227714.08714519977</v>
      </c>
      <c r="AH17" s="11">
        <v>93523.748795264139</v>
      </c>
      <c r="AI17" s="11">
        <v>3967.3782204164245</v>
      </c>
      <c r="AJ17" s="11">
        <v>1423.6762376614599</v>
      </c>
      <c r="AK17" s="11">
        <v>88132.694337186258</v>
      </c>
      <c r="AL17" s="11">
        <v>306272.53586699965</v>
      </c>
      <c r="AM17" s="12">
        <v>86193.904508130305</v>
      </c>
      <c r="AN17" s="105" t="s">
        <v>19</v>
      </c>
      <c r="AO17" s="10" t="s">
        <v>4</v>
      </c>
      <c r="AP17" s="11">
        <v>812127.9478598705</v>
      </c>
      <c r="AQ17" s="11">
        <v>572235.23117600731</v>
      </c>
      <c r="AR17" s="11">
        <v>239892.7166838632</v>
      </c>
      <c r="AS17" s="11">
        <v>12015.11936284785</v>
      </c>
      <c r="AT17" s="11">
        <v>3599.2298174919447</v>
      </c>
      <c r="AU17" s="11">
        <v>224278.36750352342</v>
      </c>
      <c r="AV17" s="11">
        <v>774602.23107925605</v>
      </c>
      <c r="AW17" s="12">
        <v>221620.97578335312</v>
      </c>
      <c r="AX17" s="105" t="s">
        <v>19</v>
      </c>
      <c r="AY17" s="10" t="s">
        <v>4</v>
      </c>
      <c r="AZ17" s="11">
        <v>848821.57327831001</v>
      </c>
      <c r="BA17" s="11">
        <v>601031.30115121184</v>
      </c>
      <c r="BB17" s="11">
        <v>247790.27212709805</v>
      </c>
      <c r="BC17" s="11">
        <v>10933.551733124164</v>
      </c>
      <c r="BD17" s="11">
        <v>3761.8421380569002</v>
      </c>
      <c r="BE17" s="11">
        <v>233094.87825591705</v>
      </c>
      <c r="BF17" s="11">
        <v>809308.66150716774</v>
      </c>
      <c r="BG17" s="12">
        <v>228261.01291277286</v>
      </c>
      <c r="BH17" s="105" t="s">
        <v>19</v>
      </c>
    </row>
    <row r="18" spans="1:60" ht="25.5" customHeight="1">
      <c r="A18" s="10" t="s">
        <v>160</v>
      </c>
      <c r="B18" s="11">
        <v>1929301</v>
      </c>
      <c r="C18" s="11">
        <v>992949</v>
      </c>
      <c r="D18" s="11">
        <v>936352</v>
      </c>
      <c r="E18" s="11">
        <v>371217</v>
      </c>
      <c r="F18" s="11">
        <v>3426</v>
      </c>
      <c r="G18" s="11">
        <v>561709</v>
      </c>
      <c r="H18" s="11">
        <v>1907225</v>
      </c>
      <c r="I18" s="12">
        <v>931363</v>
      </c>
      <c r="J18" s="105" t="s">
        <v>20</v>
      </c>
      <c r="K18" s="10" t="s">
        <v>160</v>
      </c>
      <c r="L18" s="11">
        <v>229309.2086291122</v>
      </c>
      <c r="M18" s="11">
        <v>113697.21608179461</v>
      </c>
      <c r="N18" s="11">
        <v>115611.99254731758</v>
      </c>
      <c r="O18" s="11">
        <v>35093.290191061598</v>
      </c>
      <c r="P18" s="11">
        <v>394.99265183373478</v>
      </c>
      <c r="Q18" s="11">
        <v>80123.709704422276</v>
      </c>
      <c r="R18" s="11">
        <v>224385.25817467485</v>
      </c>
      <c r="S18" s="12">
        <v>112974.13194542196</v>
      </c>
      <c r="T18" s="105" t="s">
        <v>20</v>
      </c>
      <c r="U18" s="10" t="s">
        <v>160</v>
      </c>
      <c r="V18" s="11">
        <v>485563.69786143932</v>
      </c>
      <c r="W18" s="11">
        <v>247093.03615827693</v>
      </c>
      <c r="X18" s="11">
        <v>238470.66170316242</v>
      </c>
      <c r="Y18" s="11">
        <v>91808.990810460818</v>
      </c>
      <c r="Z18" s="11">
        <v>862.62931739181192</v>
      </c>
      <c r="AA18" s="11">
        <v>145799.04157530976</v>
      </c>
      <c r="AB18" s="11">
        <v>479163.66158798395</v>
      </c>
      <c r="AC18" s="12">
        <v>236631.81251991796</v>
      </c>
      <c r="AD18" s="105" t="s">
        <v>20</v>
      </c>
      <c r="AE18" s="10" t="s">
        <v>160</v>
      </c>
      <c r="AF18" s="11">
        <v>238340.79957671679</v>
      </c>
      <c r="AG18" s="11">
        <v>132521.61175474597</v>
      </c>
      <c r="AH18" s="11">
        <v>105819.18782197082</v>
      </c>
      <c r="AI18" s="11">
        <v>45026.200785551904</v>
      </c>
      <c r="AJ18" s="11">
        <v>431.61366145605689</v>
      </c>
      <c r="AK18" s="11">
        <v>60361.373374962845</v>
      </c>
      <c r="AL18" s="11">
        <v>235733.39108659609</v>
      </c>
      <c r="AM18" s="12">
        <v>105424.29710219322</v>
      </c>
      <c r="AN18" s="105" t="s">
        <v>20</v>
      </c>
      <c r="AO18" s="10" t="s">
        <v>160</v>
      </c>
      <c r="AP18" s="11">
        <v>583338.10502564244</v>
      </c>
      <c r="AQ18" s="11">
        <v>291112.87803177827</v>
      </c>
      <c r="AR18" s="11">
        <v>292225.22699386423</v>
      </c>
      <c r="AS18" s="11">
        <v>116228.98329785794</v>
      </c>
      <c r="AT18" s="11">
        <v>1041.4003931705295</v>
      </c>
      <c r="AU18" s="11">
        <v>174954.84330283577</v>
      </c>
      <c r="AV18" s="11">
        <v>577793.04625575105</v>
      </c>
      <c r="AW18" s="12">
        <v>291431.43820595532</v>
      </c>
      <c r="AX18" s="105" t="s">
        <v>20</v>
      </c>
      <c r="AY18" s="10" t="s">
        <v>160</v>
      </c>
      <c r="AZ18" s="11">
        <v>392749.18890708924</v>
      </c>
      <c r="BA18" s="11">
        <v>208524.25797340422</v>
      </c>
      <c r="BB18" s="11">
        <v>184224.93093368501</v>
      </c>
      <c r="BC18" s="11">
        <v>83059.53491506775</v>
      </c>
      <c r="BD18" s="11">
        <v>695.36397614786699</v>
      </c>
      <c r="BE18" s="11">
        <v>100470.03204246939</v>
      </c>
      <c r="BF18" s="11">
        <v>390362.94335273898</v>
      </c>
      <c r="BG18" s="12">
        <v>185065.63183574303</v>
      </c>
      <c r="BH18" s="105" t="s">
        <v>20</v>
      </c>
    </row>
    <row r="19" spans="1:60" ht="25.5" customHeight="1">
      <c r="A19" s="10" t="s">
        <v>5</v>
      </c>
      <c r="B19" s="11">
        <v>4271839</v>
      </c>
      <c r="C19" s="11">
        <v>1965706</v>
      </c>
      <c r="D19" s="11">
        <v>2306133</v>
      </c>
      <c r="E19" s="11">
        <v>194618</v>
      </c>
      <c r="F19" s="11">
        <v>25845</v>
      </c>
      <c r="G19" s="11">
        <v>2085670</v>
      </c>
      <c r="H19" s="11">
        <v>4163099</v>
      </c>
      <c r="I19" s="12">
        <v>2213839</v>
      </c>
      <c r="J19" s="105" t="s">
        <v>21</v>
      </c>
      <c r="K19" s="10" t="s">
        <v>5</v>
      </c>
      <c r="L19" s="11">
        <v>971426.75058171491</v>
      </c>
      <c r="M19" s="11">
        <v>441510.42565698072</v>
      </c>
      <c r="N19" s="11">
        <v>529916.32492473419</v>
      </c>
      <c r="O19" s="11">
        <v>44567.510831572348</v>
      </c>
      <c r="P19" s="11">
        <v>5877.1689920903482</v>
      </c>
      <c r="Q19" s="11">
        <v>479471.64510107157</v>
      </c>
      <c r="R19" s="11">
        <v>946112.52521877375</v>
      </c>
      <c r="S19" s="12">
        <v>508360.504386393</v>
      </c>
      <c r="T19" s="105" t="s">
        <v>21</v>
      </c>
      <c r="U19" s="10" t="s">
        <v>5</v>
      </c>
      <c r="V19" s="11">
        <v>2077522.4248069217</v>
      </c>
      <c r="W19" s="11">
        <v>1074269.9811273068</v>
      </c>
      <c r="X19" s="11">
        <v>1003252.4436796149</v>
      </c>
      <c r="Y19" s="11">
        <v>85489.146749172578</v>
      </c>
      <c r="Z19" s="11">
        <v>12564.696099496872</v>
      </c>
      <c r="AA19" s="11">
        <v>905198.60083094542</v>
      </c>
      <c r="AB19" s="11">
        <v>2020785.474916179</v>
      </c>
      <c r="AC19" s="12">
        <v>954451.68232640426</v>
      </c>
      <c r="AD19" s="105" t="s">
        <v>21</v>
      </c>
      <c r="AE19" s="10" t="s">
        <v>5</v>
      </c>
      <c r="AF19" s="11">
        <v>204071.30519865823</v>
      </c>
      <c r="AG19" s="11">
        <v>67810.980900109396</v>
      </c>
      <c r="AH19" s="11">
        <v>136260.32429854877</v>
      </c>
      <c r="AI19" s="11">
        <v>11352.820877888938</v>
      </c>
      <c r="AJ19" s="11">
        <v>1235.7199708472833</v>
      </c>
      <c r="AK19" s="11">
        <v>123671.78344981259</v>
      </c>
      <c r="AL19" s="11">
        <v>199762.00285149561</v>
      </c>
      <c r="AM19" s="12">
        <v>132822.32501078612</v>
      </c>
      <c r="AN19" s="105" t="s">
        <v>21</v>
      </c>
      <c r="AO19" s="10" t="s">
        <v>5</v>
      </c>
      <c r="AP19" s="11">
        <v>585737.74044449918</v>
      </c>
      <c r="AQ19" s="11">
        <v>233140.14956584049</v>
      </c>
      <c r="AR19" s="11">
        <v>352597.59087865858</v>
      </c>
      <c r="AS19" s="11">
        <v>29551.310309533554</v>
      </c>
      <c r="AT19" s="11">
        <v>3545.2560977606695</v>
      </c>
      <c r="AU19" s="11">
        <v>319501.02447136439</v>
      </c>
      <c r="AV19" s="11">
        <v>571932.03084966389</v>
      </c>
      <c r="AW19" s="12">
        <v>341126.00340563984</v>
      </c>
      <c r="AX19" s="105" t="s">
        <v>21</v>
      </c>
      <c r="AY19" s="10" t="s">
        <v>5</v>
      </c>
      <c r="AZ19" s="11">
        <v>433080.77896820614</v>
      </c>
      <c r="BA19" s="11">
        <v>148974.46274976278</v>
      </c>
      <c r="BB19" s="11">
        <v>284106.31621844327</v>
      </c>
      <c r="BC19" s="11">
        <v>23657.211231832593</v>
      </c>
      <c r="BD19" s="11">
        <v>2622.158839804827</v>
      </c>
      <c r="BE19" s="11">
        <v>257826.94614680597</v>
      </c>
      <c r="BF19" s="11">
        <v>424025.12486233568</v>
      </c>
      <c r="BG19" s="12">
        <v>276848.75952861877</v>
      </c>
      <c r="BH19" s="105" t="s">
        <v>21</v>
      </c>
    </row>
    <row r="20" spans="1:60" ht="25.5" customHeight="1">
      <c r="A20" s="10" t="s">
        <v>161</v>
      </c>
      <c r="B20" s="11">
        <v>4773078</v>
      </c>
      <c r="C20" s="11">
        <v>1398927</v>
      </c>
      <c r="D20" s="11">
        <v>3374151</v>
      </c>
      <c r="E20" s="11">
        <v>927407</v>
      </c>
      <c r="F20" s="11">
        <v>179486</v>
      </c>
      <c r="G20" s="11">
        <v>2267258</v>
      </c>
      <c r="H20" s="11">
        <v>4623444</v>
      </c>
      <c r="I20" s="12">
        <v>3274606</v>
      </c>
      <c r="J20" s="107" t="s">
        <v>165</v>
      </c>
      <c r="K20" s="10" t="s">
        <v>161</v>
      </c>
      <c r="L20" s="11">
        <v>462342.40944325982</v>
      </c>
      <c r="M20" s="11">
        <v>148270.50166401037</v>
      </c>
      <c r="N20" s="11">
        <v>314071.90777924948</v>
      </c>
      <c r="O20" s="11">
        <v>78663.975196740634</v>
      </c>
      <c r="P20" s="11">
        <v>17365.056009862317</v>
      </c>
      <c r="Q20" s="11">
        <v>218042.87657264649</v>
      </c>
      <c r="R20" s="11">
        <v>447754.40428656637</v>
      </c>
      <c r="S20" s="12">
        <v>305221.07581303449</v>
      </c>
      <c r="T20" s="107" t="s">
        <v>165</v>
      </c>
      <c r="U20" s="10" t="s">
        <v>161</v>
      </c>
      <c r="V20" s="11">
        <v>1265419.2141357982</v>
      </c>
      <c r="W20" s="11">
        <v>397430.94210085063</v>
      </c>
      <c r="X20" s="11">
        <v>867988.27203494753</v>
      </c>
      <c r="Y20" s="11">
        <v>222635.47301036661</v>
      </c>
      <c r="Z20" s="11">
        <v>47541.359746498027</v>
      </c>
      <c r="AA20" s="11">
        <v>597811.43927808292</v>
      </c>
      <c r="AB20" s="11">
        <v>1225572.9921603242</v>
      </c>
      <c r="AC20" s="12">
        <v>843197.71490793815</v>
      </c>
      <c r="AD20" s="107" t="s">
        <v>165</v>
      </c>
      <c r="AE20" s="10" t="s">
        <v>161</v>
      </c>
      <c r="AF20" s="11">
        <v>637197.06684706034</v>
      </c>
      <c r="AG20" s="11">
        <v>176354.13294335172</v>
      </c>
      <c r="AH20" s="11">
        <v>460842.93390370859</v>
      </c>
      <c r="AI20" s="11">
        <v>132907.53895526388</v>
      </c>
      <c r="AJ20" s="11">
        <v>23977.986360059789</v>
      </c>
      <c r="AK20" s="11">
        <v>303957.40858838492</v>
      </c>
      <c r="AL20" s="11">
        <v>617307.14607844572</v>
      </c>
      <c r="AM20" s="12">
        <v>446888.27160638612</v>
      </c>
      <c r="AN20" s="107" t="s">
        <v>165</v>
      </c>
      <c r="AO20" s="10" t="s">
        <v>161</v>
      </c>
      <c r="AP20" s="11">
        <v>1359101.179484956</v>
      </c>
      <c r="AQ20" s="11">
        <v>391726.43613776588</v>
      </c>
      <c r="AR20" s="11">
        <v>967374.74334719009</v>
      </c>
      <c r="AS20" s="11">
        <v>269855.39380865847</v>
      </c>
      <c r="AT20" s="11">
        <v>51118.168612104695</v>
      </c>
      <c r="AU20" s="11">
        <v>646401.18092642701</v>
      </c>
      <c r="AV20" s="11">
        <v>1316540.0997210075</v>
      </c>
      <c r="AW20" s="12">
        <v>938625.86356119567</v>
      </c>
      <c r="AX20" s="107" t="s">
        <v>165</v>
      </c>
      <c r="AY20" s="10" t="s">
        <v>161</v>
      </c>
      <c r="AZ20" s="11">
        <v>1049018.1300889254</v>
      </c>
      <c r="BA20" s="11">
        <v>285144.98715402139</v>
      </c>
      <c r="BB20" s="11">
        <v>763873.14293490397</v>
      </c>
      <c r="BC20" s="11">
        <v>223344.61902897031</v>
      </c>
      <c r="BD20" s="11">
        <v>39483.429271475165</v>
      </c>
      <c r="BE20" s="11">
        <v>501045.09463445854</v>
      </c>
      <c r="BF20" s="11">
        <v>1016270.7218259157</v>
      </c>
      <c r="BG20" s="12">
        <v>740670.04720377107</v>
      </c>
      <c r="BH20" s="107" t="s">
        <v>165</v>
      </c>
    </row>
    <row r="21" spans="1:60" ht="25.5" customHeight="1">
      <c r="A21" s="10" t="s">
        <v>6</v>
      </c>
      <c r="B21" s="11">
        <v>4667713</v>
      </c>
      <c r="C21" s="11">
        <v>1749148</v>
      </c>
      <c r="D21" s="11">
        <v>2918565</v>
      </c>
      <c r="E21" s="11">
        <v>298083</v>
      </c>
      <c r="F21" s="11">
        <v>5678</v>
      </c>
      <c r="G21" s="11">
        <v>2614804</v>
      </c>
      <c r="H21" s="11">
        <v>4512979</v>
      </c>
      <c r="I21" s="12">
        <v>2810160</v>
      </c>
      <c r="J21" s="107" t="s">
        <v>22</v>
      </c>
      <c r="K21" s="10" t="s">
        <v>6</v>
      </c>
      <c r="L21" s="11">
        <v>737913.01205847308</v>
      </c>
      <c r="M21" s="11">
        <v>302190.64365398168</v>
      </c>
      <c r="N21" s="11">
        <v>435722.3684044914</v>
      </c>
      <c r="O21" s="11">
        <v>39692.136965126032</v>
      </c>
      <c r="P21" s="11">
        <v>844.22535144301116</v>
      </c>
      <c r="Q21" s="11">
        <v>395186.00608792237</v>
      </c>
      <c r="R21" s="11">
        <v>715812.96001704154</v>
      </c>
      <c r="S21" s="12">
        <v>422438.11380818812</v>
      </c>
      <c r="T21" s="107" t="s">
        <v>22</v>
      </c>
      <c r="U21" s="10" t="s">
        <v>6</v>
      </c>
      <c r="V21" s="11">
        <v>1322613.4010598334</v>
      </c>
      <c r="W21" s="11">
        <v>502703.78127737116</v>
      </c>
      <c r="X21" s="11">
        <v>819909.61978246237</v>
      </c>
      <c r="Y21" s="11">
        <v>79668.091192324588</v>
      </c>
      <c r="Z21" s="11">
        <v>1611.57045523532</v>
      </c>
      <c r="AA21" s="11">
        <v>738629.95813490264</v>
      </c>
      <c r="AB21" s="11">
        <v>1281103.9627648245</v>
      </c>
      <c r="AC21" s="12">
        <v>792022.0744395674</v>
      </c>
      <c r="AD21" s="107" t="s">
        <v>22</v>
      </c>
      <c r="AE21" s="10" t="s">
        <v>6</v>
      </c>
      <c r="AF21" s="11">
        <v>339033.83434032043</v>
      </c>
      <c r="AG21" s="11">
        <v>121426.46553344312</v>
      </c>
      <c r="AH21" s="11">
        <v>217607.36880687735</v>
      </c>
      <c r="AI21" s="11">
        <v>19629.709997671434</v>
      </c>
      <c r="AJ21" s="11">
        <v>451.51446865345343</v>
      </c>
      <c r="AK21" s="11">
        <v>197526.14434055242</v>
      </c>
      <c r="AL21" s="11">
        <v>328850.76277525077</v>
      </c>
      <c r="AM21" s="12">
        <v>211035.37511157829</v>
      </c>
      <c r="AN21" s="107" t="s">
        <v>22</v>
      </c>
      <c r="AO21" s="10" t="s">
        <v>6</v>
      </c>
      <c r="AP21" s="11">
        <v>1328169.4992229594</v>
      </c>
      <c r="AQ21" s="11">
        <v>489048.05761967337</v>
      </c>
      <c r="AR21" s="11">
        <v>839121.44160328619</v>
      </c>
      <c r="AS21" s="11">
        <v>93691.277431357303</v>
      </c>
      <c r="AT21" s="11">
        <v>1514.4814984492377</v>
      </c>
      <c r="AU21" s="11">
        <v>743915.68267347978</v>
      </c>
      <c r="AV21" s="11">
        <v>1280334.8400065601</v>
      </c>
      <c r="AW21" s="12">
        <v>804037.09787906508</v>
      </c>
      <c r="AX21" s="107" t="s">
        <v>22</v>
      </c>
      <c r="AY21" s="10" t="s">
        <v>6</v>
      </c>
      <c r="AZ21" s="11">
        <v>939983.25331841339</v>
      </c>
      <c r="BA21" s="11">
        <v>333779.05191553058</v>
      </c>
      <c r="BB21" s="11">
        <v>606204.20140288281</v>
      </c>
      <c r="BC21" s="11">
        <v>65401.784413520632</v>
      </c>
      <c r="BD21" s="11">
        <v>1256.2082262189779</v>
      </c>
      <c r="BE21" s="11">
        <v>539546.20876314305</v>
      </c>
      <c r="BF21" s="11">
        <v>906820.37754603382</v>
      </c>
      <c r="BG21" s="12">
        <v>580453.8575845327</v>
      </c>
      <c r="BH21" s="107" t="s">
        <v>22</v>
      </c>
    </row>
    <row r="22" spans="1:60" ht="25.5" customHeight="1">
      <c r="A22" s="14" t="s">
        <v>46</v>
      </c>
      <c r="B22" s="11">
        <v>2970576</v>
      </c>
      <c r="C22" s="11">
        <v>675460</v>
      </c>
      <c r="D22" s="11">
        <v>2295116</v>
      </c>
      <c r="E22" s="11">
        <v>686425</v>
      </c>
      <c r="F22" s="11">
        <v>32</v>
      </c>
      <c r="G22" s="11">
        <v>1608659</v>
      </c>
      <c r="H22" s="11">
        <v>2804365</v>
      </c>
      <c r="I22" s="12">
        <v>2139132</v>
      </c>
      <c r="J22" s="108" t="s">
        <v>166</v>
      </c>
      <c r="K22" s="14" t="s">
        <v>46</v>
      </c>
      <c r="L22" s="11">
        <v>266533.39347248554</v>
      </c>
      <c r="M22" s="11">
        <v>80105.888227653268</v>
      </c>
      <c r="N22" s="11">
        <v>186427.50524483225</v>
      </c>
      <c r="O22" s="11">
        <v>66925.721324474012</v>
      </c>
      <c r="P22" s="11">
        <v>2.8832170576875251</v>
      </c>
      <c r="Q22" s="11">
        <v>119498.90070330056</v>
      </c>
      <c r="R22" s="11">
        <v>251452.57777331167</v>
      </c>
      <c r="S22" s="12">
        <v>174442.78184373025</v>
      </c>
      <c r="T22" s="108" t="s">
        <v>166</v>
      </c>
      <c r="U22" s="14" t="s">
        <v>46</v>
      </c>
      <c r="V22" s="11">
        <v>790109.88772550435</v>
      </c>
      <c r="W22" s="11">
        <v>233319.16254923685</v>
      </c>
      <c r="X22" s="11">
        <v>556790.72517626744</v>
      </c>
      <c r="Y22" s="11">
        <v>249200.20767648943</v>
      </c>
      <c r="Z22" s="11">
        <v>8.6882883904775028</v>
      </c>
      <c r="AA22" s="11">
        <v>307581.82921138755</v>
      </c>
      <c r="AB22" s="11">
        <v>752976.61688307161</v>
      </c>
      <c r="AC22" s="12">
        <v>527073.44237346901</v>
      </c>
      <c r="AD22" s="108" t="s">
        <v>166</v>
      </c>
      <c r="AE22" s="14" t="s">
        <v>46</v>
      </c>
      <c r="AF22" s="11">
        <v>121828.20642084329</v>
      </c>
      <c r="AG22" s="11">
        <v>24560.972846334138</v>
      </c>
      <c r="AH22" s="11">
        <v>97267.233574509155</v>
      </c>
      <c r="AI22" s="11">
        <v>37624.858411190165</v>
      </c>
      <c r="AJ22" s="11">
        <v>1.3459537645486932</v>
      </c>
      <c r="AK22" s="11">
        <v>59641.029209554436</v>
      </c>
      <c r="AL22" s="11">
        <v>116456.87605076226</v>
      </c>
      <c r="AM22" s="12">
        <v>92365.335629726062</v>
      </c>
      <c r="AN22" s="108" t="s">
        <v>166</v>
      </c>
      <c r="AO22" s="14" t="s">
        <v>46</v>
      </c>
      <c r="AP22" s="11">
        <v>966280.49638821266</v>
      </c>
      <c r="AQ22" s="11">
        <v>185205.94223262306</v>
      </c>
      <c r="AR22" s="11">
        <v>781074.55415558966</v>
      </c>
      <c r="AS22" s="11">
        <v>165877.70568420601</v>
      </c>
      <c r="AT22" s="11">
        <v>10.311641268210062</v>
      </c>
      <c r="AU22" s="11">
        <v>615186.53683011548</v>
      </c>
      <c r="AV22" s="11">
        <v>907288.45324838127</v>
      </c>
      <c r="AW22" s="12">
        <v>721894.17407911783</v>
      </c>
      <c r="AX22" s="108" t="s">
        <v>166</v>
      </c>
      <c r="AY22" s="14" t="s">
        <v>46</v>
      </c>
      <c r="AZ22" s="11">
        <v>825824.01599295426</v>
      </c>
      <c r="BA22" s="11">
        <v>152268.03414415268</v>
      </c>
      <c r="BB22" s="11">
        <v>673555.9818488016</v>
      </c>
      <c r="BC22" s="11">
        <v>166796.50690364043</v>
      </c>
      <c r="BD22" s="11">
        <v>8.7708995190762167</v>
      </c>
      <c r="BE22" s="11">
        <v>506750.70404564217</v>
      </c>
      <c r="BF22" s="11">
        <v>776136.42539133329</v>
      </c>
      <c r="BG22" s="12">
        <v>623052.98861022026</v>
      </c>
      <c r="BH22" s="108" t="s">
        <v>166</v>
      </c>
    </row>
    <row r="23" spans="1:60" ht="25.5" customHeight="1">
      <c r="A23" s="15" t="s">
        <v>162</v>
      </c>
      <c r="B23" s="11">
        <v>3931730</v>
      </c>
      <c r="C23" s="11">
        <v>1215416</v>
      </c>
      <c r="D23" s="11">
        <v>2716314</v>
      </c>
      <c r="E23" s="11">
        <v>334602</v>
      </c>
      <c r="F23" s="11">
        <v>2874</v>
      </c>
      <c r="G23" s="11">
        <v>2378838</v>
      </c>
      <c r="H23" s="11">
        <v>3804494</v>
      </c>
      <c r="I23" s="12">
        <v>2624218</v>
      </c>
      <c r="J23" s="106" t="s">
        <v>23</v>
      </c>
      <c r="K23" s="15" t="s">
        <v>162</v>
      </c>
      <c r="L23" s="11">
        <v>434439.89003009163</v>
      </c>
      <c r="M23" s="11">
        <v>136895.95223447966</v>
      </c>
      <c r="N23" s="11">
        <v>297543.93779561191</v>
      </c>
      <c r="O23" s="11">
        <v>37645.091461835604</v>
      </c>
      <c r="P23" s="11">
        <v>305.17645575704745</v>
      </c>
      <c r="Q23" s="11">
        <v>259593.66987801925</v>
      </c>
      <c r="R23" s="11">
        <v>422328.12018450809</v>
      </c>
      <c r="S23" s="12">
        <v>289452.01655450452</v>
      </c>
      <c r="T23" s="106" t="s">
        <v>23</v>
      </c>
      <c r="U23" s="15" t="s">
        <v>162</v>
      </c>
      <c r="V23" s="11">
        <v>915843.67911861558</v>
      </c>
      <c r="W23" s="11">
        <v>263772.25391713093</v>
      </c>
      <c r="X23" s="11">
        <v>652071.42520148458</v>
      </c>
      <c r="Y23" s="11">
        <v>77447.457555231987</v>
      </c>
      <c r="Z23" s="11">
        <v>499.66502536091815</v>
      </c>
      <c r="AA23" s="11">
        <v>574124.3026208916</v>
      </c>
      <c r="AB23" s="11">
        <v>882476.9210693835</v>
      </c>
      <c r="AC23" s="12">
        <v>625977.90583916032</v>
      </c>
      <c r="AD23" s="106" t="s">
        <v>23</v>
      </c>
      <c r="AE23" s="15" t="s">
        <v>162</v>
      </c>
      <c r="AF23" s="11">
        <v>622965.38108296937</v>
      </c>
      <c r="AG23" s="11">
        <v>195887.35606212524</v>
      </c>
      <c r="AH23" s="11">
        <v>427078.02502084407</v>
      </c>
      <c r="AI23" s="11">
        <v>53407.446783476487</v>
      </c>
      <c r="AJ23" s="11">
        <v>466.72917938312088</v>
      </c>
      <c r="AK23" s="11">
        <v>373203.84905798442</v>
      </c>
      <c r="AL23" s="11">
        <v>604243.3674250046</v>
      </c>
      <c r="AM23" s="12">
        <v>414100.83261574007</v>
      </c>
      <c r="AN23" s="106" t="s">
        <v>23</v>
      </c>
      <c r="AO23" s="15" t="s">
        <v>162</v>
      </c>
      <c r="AP23" s="11">
        <v>1069927.4853459967</v>
      </c>
      <c r="AQ23" s="11">
        <v>334089.04470257577</v>
      </c>
      <c r="AR23" s="11">
        <v>735838.44064342068</v>
      </c>
      <c r="AS23" s="11">
        <v>90614.379440084944</v>
      </c>
      <c r="AT23" s="11">
        <v>841.23224338126863</v>
      </c>
      <c r="AU23" s="11">
        <v>644382.82895995455</v>
      </c>
      <c r="AV23" s="11">
        <v>1034736.3950372268</v>
      </c>
      <c r="AW23" s="12">
        <v>710360.14481426612</v>
      </c>
      <c r="AX23" s="106" t="s">
        <v>23</v>
      </c>
      <c r="AY23" s="15" t="s">
        <v>162</v>
      </c>
      <c r="AZ23" s="11">
        <v>888553.56442232709</v>
      </c>
      <c r="BA23" s="11">
        <v>284771.39308368834</v>
      </c>
      <c r="BB23" s="11">
        <v>603782.17133863876</v>
      </c>
      <c r="BC23" s="11">
        <v>75487.624759370985</v>
      </c>
      <c r="BD23" s="11">
        <v>761.19709611764506</v>
      </c>
      <c r="BE23" s="11">
        <v>527533.34948315006</v>
      </c>
      <c r="BF23" s="11">
        <v>860760.6568040495</v>
      </c>
      <c r="BG23" s="12">
        <v>584373.36862402537</v>
      </c>
      <c r="BH23" s="106" t="s">
        <v>23</v>
      </c>
    </row>
    <row r="24" spans="1:60" ht="25.5" customHeight="1">
      <c r="A24" s="14" t="s">
        <v>47</v>
      </c>
      <c r="B24" s="11">
        <v>5095199</v>
      </c>
      <c r="C24" s="11">
        <v>2019219</v>
      </c>
      <c r="D24" s="11">
        <v>3075980</v>
      </c>
      <c r="E24" s="11">
        <v>254495</v>
      </c>
      <c r="F24" s="11">
        <v>2836</v>
      </c>
      <c r="G24" s="11">
        <v>2818649</v>
      </c>
      <c r="H24" s="11">
        <v>4952598</v>
      </c>
      <c r="I24" s="12">
        <v>2952279</v>
      </c>
      <c r="J24" s="109" t="s">
        <v>167</v>
      </c>
      <c r="K24" s="14" t="s">
        <v>47</v>
      </c>
      <c r="L24" s="11">
        <v>677867.27919373102</v>
      </c>
      <c r="M24" s="11">
        <v>263647.75620256859</v>
      </c>
      <c r="N24" s="11">
        <v>414219.52299116226</v>
      </c>
      <c r="O24" s="11">
        <v>33124.779198618809</v>
      </c>
      <c r="P24" s="11">
        <v>421.75727138365153</v>
      </c>
      <c r="Q24" s="11">
        <v>380672.98652115976</v>
      </c>
      <c r="R24" s="11">
        <v>660200.57711369381</v>
      </c>
      <c r="S24" s="12">
        <v>397694.98308946576</v>
      </c>
      <c r="T24" s="109" t="s">
        <v>167</v>
      </c>
      <c r="U24" s="14" t="s">
        <v>47</v>
      </c>
      <c r="V24" s="11">
        <v>1455724.7213963727</v>
      </c>
      <c r="W24" s="11">
        <v>592962.94735726551</v>
      </c>
      <c r="X24" s="11">
        <v>862761.77403910679</v>
      </c>
      <c r="Y24" s="11">
        <v>73310.818525203358</v>
      </c>
      <c r="Z24" s="11">
        <v>667.32073253163139</v>
      </c>
      <c r="AA24" s="11">
        <v>788783.63478137192</v>
      </c>
      <c r="AB24" s="11">
        <v>1410486.0327624863</v>
      </c>
      <c r="AC24" s="12">
        <v>827530.69068654138</v>
      </c>
      <c r="AD24" s="109" t="s">
        <v>167</v>
      </c>
      <c r="AE24" s="14" t="s">
        <v>47</v>
      </c>
      <c r="AF24" s="11">
        <v>748702.85596766369</v>
      </c>
      <c r="AG24" s="11">
        <v>300074.52514746692</v>
      </c>
      <c r="AH24" s="11">
        <v>448628.33082019689</v>
      </c>
      <c r="AI24" s="11">
        <v>39380.344004406274</v>
      </c>
      <c r="AJ24" s="11">
        <v>421.65174895624472</v>
      </c>
      <c r="AK24" s="11">
        <v>408826.33506683435</v>
      </c>
      <c r="AL24" s="11">
        <v>728159.57591996633</v>
      </c>
      <c r="AM24" s="12">
        <v>430543.50877770857</v>
      </c>
      <c r="AN24" s="109" t="s">
        <v>167</v>
      </c>
      <c r="AO24" s="14" t="s">
        <v>47</v>
      </c>
      <c r="AP24" s="11">
        <v>1323445.2981880817</v>
      </c>
      <c r="AQ24" s="11">
        <v>514358.16795153561</v>
      </c>
      <c r="AR24" s="11">
        <v>809087.13023654628</v>
      </c>
      <c r="AS24" s="11">
        <v>64565.23540835733</v>
      </c>
      <c r="AT24" s="11">
        <v>709.9557554285866</v>
      </c>
      <c r="AU24" s="11">
        <v>743811.93907276052</v>
      </c>
      <c r="AV24" s="11">
        <v>1285490.3064373769</v>
      </c>
      <c r="AW24" s="12">
        <v>776912.80937879602</v>
      </c>
      <c r="AX24" s="109" t="s">
        <v>167</v>
      </c>
      <c r="AY24" s="14" t="s">
        <v>47</v>
      </c>
      <c r="AZ24" s="11">
        <v>889458.84525415103</v>
      </c>
      <c r="BA24" s="11">
        <v>348175.60334116349</v>
      </c>
      <c r="BB24" s="11">
        <v>541283.24191298767</v>
      </c>
      <c r="BC24" s="11">
        <v>44113.822863414214</v>
      </c>
      <c r="BD24" s="11">
        <v>615.31449169988605</v>
      </c>
      <c r="BE24" s="11">
        <v>496554.10455787356</v>
      </c>
      <c r="BF24" s="11">
        <v>868275.07425307995</v>
      </c>
      <c r="BG24" s="12">
        <v>519590.75411127048</v>
      </c>
      <c r="BH24" s="109" t="s">
        <v>167</v>
      </c>
    </row>
    <row r="25" spans="1:60" ht="25.5" customHeight="1" thickBot="1">
      <c r="A25" s="110" t="s">
        <v>128</v>
      </c>
      <c r="B25" s="31">
        <v>3026967</v>
      </c>
      <c r="C25" s="31">
        <v>1667785</v>
      </c>
      <c r="D25" s="31">
        <v>1359182</v>
      </c>
      <c r="E25" s="31">
        <v>263445</v>
      </c>
      <c r="F25" s="31">
        <v>16445</v>
      </c>
      <c r="G25" s="31">
        <v>1079292</v>
      </c>
      <c r="H25" s="31">
        <v>2908538</v>
      </c>
      <c r="I25" s="32">
        <v>1269596</v>
      </c>
      <c r="J25" s="111" t="s">
        <v>126</v>
      </c>
      <c r="K25" s="110" t="s">
        <v>128</v>
      </c>
      <c r="L25" s="31">
        <v>360180.76847615384</v>
      </c>
      <c r="M25" s="31">
        <v>194631.17377807377</v>
      </c>
      <c r="N25" s="31">
        <v>165549.59469808009</v>
      </c>
      <c r="O25" s="31">
        <v>34529.310810988594</v>
      </c>
      <c r="P25" s="31">
        <v>2715.6117133938064</v>
      </c>
      <c r="Q25" s="31">
        <v>128304.67217369769</v>
      </c>
      <c r="R25" s="31">
        <v>348351.73220120301</v>
      </c>
      <c r="S25" s="32">
        <v>157345.68153128156</v>
      </c>
      <c r="T25" s="111" t="s">
        <v>126</v>
      </c>
      <c r="U25" s="110" t="s">
        <v>128</v>
      </c>
      <c r="V25" s="31">
        <v>663286.9689763108</v>
      </c>
      <c r="W25" s="31">
        <v>362414.59909345006</v>
      </c>
      <c r="X25" s="31">
        <v>300872.36988286069</v>
      </c>
      <c r="Y25" s="31">
        <v>59783.619482628907</v>
      </c>
      <c r="Z25" s="31">
        <v>3476.5089327683872</v>
      </c>
      <c r="AA25" s="31">
        <v>237612.24146746341</v>
      </c>
      <c r="AB25" s="31">
        <v>637754.73531132867</v>
      </c>
      <c r="AC25" s="32">
        <v>281259.85653616599</v>
      </c>
      <c r="AD25" s="111" t="s">
        <v>126</v>
      </c>
      <c r="AE25" s="110" t="s">
        <v>128</v>
      </c>
      <c r="AF25" s="31">
        <v>405360.46970543335</v>
      </c>
      <c r="AG25" s="31">
        <v>226616.47815248216</v>
      </c>
      <c r="AH25" s="31">
        <v>178743.99155295122</v>
      </c>
      <c r="AI25" s="31">
        <v>35390.997540794793</v>
      </c>
      <c r="AJ25" s="31">
        <v>2072.1500758153943</v>
      </c>
      <c r="AK25" s="31">
        <v>141280.843936341</v>
      </c>
      <c r="AL25" s="31">
        <v>390058.77959769493</v>
      </c>
      <c r="AM25" s="32">
        <v>167434.1508609881</v>
      </c>
      <c r="AN25" s="111" t="s">
        <v>126</v>
      </c>
      <c r="AO25" s="110" t="s">
        <v>128</v>
      </c>
      <c r="AP25" s="31">
        <v>792891.57718633325</v>
      </c>
      <c r="AQ25" s="31">
        <v>432826.89017478353</v>
      </c>
      <c r="AR25" s="31">
        <v>360064.6870115496</v>
      </c>
      <c r="AS25" s="31">
        <v>71340.468483457225</v>
      </c>
      <c r="AT25" s="31">
        <v>4425.1752801159637</v>
      </c>
      <c r="AU25" s="31">
        <v>284299.04324797646</v>
      </c>
      <c r="AV25" s="31">
        <v>764550.27607104473</v>
      </c>
      <c r="AW25" s="32">
        <v>338679.17168709036</v>
      </c>
      <c r="AX25" s="111" t="s">
        <v>126</v>
      </c>
      <c r="AY25" s="110" t="s">
        <v>128</v>
      </c>
      <c r="AZ25" s="31">
        <v>805247.21565576887</v>
      </c>
      <c r="BA25" s="31">
        <v>451295.85880121053</v>
      </c>
      <c r="BB25" s="31">
        <v>353951.35685455834</v>
      </c>
      <c r="BC25" s="31">
        <v>62400.603682130459</v>
      </c>
      <c r="BD25" s="31">
        <v>3755.5539979064488</v>
      </c>
      <c r="BE25" s="31">
        <v>287795.19917452143</v>
      </c>
      <c r="BF25" s="31">
        <v>767737.13958576345</v>
      </c>
      <c r="BG25" s="32">
        <v>324911.50893406494</v>
      </c>
      <c r="BH25" s="111" t="s">
        <v>126</v>
      </c>
    </row>
    <row r="26" spans="1:60">
      <c r="A26" s="9"/>
      <c r="B26" s="62"/>
      <c r="C26" s="62"/>
      <c r="D26" s="62"/>
      <c r="E26" s="62"/>
      <c r="F26" s="62"/>
      <c r="G26" s="62"/>
      <c r="H26" s="62"/>
      <c r="I26" s="62"/>
      <c r="K26" s="9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</row>
    <row r="27" spans="1:60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</sheetData>
  <mergeCells count="42">
    <mergeCell ref="BD3:BH3"/>
    <mergeCell ref="BA4:BC4"/>
    <mergeCell ref="F3:J3"/>
    <mergeCell ref="P3:T3"/>
    <mergeCell ref="Z3:AD3"/>
    <mergeCell ref="AJ3:AN3"/>
    <mergeCell ref="AT3:AX3"/>
    <mergeCell ref="C4:E4"/>
    <mergeCell ref="M4:O4"/>
    <mergeCell ref="W4:Y4"/>
    <mergeCell ref="AG4:AI4"/>
    <mergeCell ref="AQ4:AS4"/>
    <mergeCell ref="T6:T8"/>
    <mergeCell ref="H7:H8"/>
    <mergeCell ref="I7:I8"/>
    <mergeCell ref="R7:R8"/>
    <mergeCell ref="S7:S8"/>
    <mergeCell ref="A6:A8"/>
    <mergeCell ref="H6:I6"/>
    <mergeCell ref="J6:J8"/>
    <mergeCell ref="K6:K8"/>
    <mergeCell ref="R6:S6"/>
    <mergeCell ref="AN6:AN8"/>
    <mergeCell ref="AB7:AB8"/>
    <mergeCell ref="AC7:AC8"/>
    <mergeCell ref="AL7:AL8"/>
    <mergeCell ref="AM7:AM8"/>
    <mergeCell ref="U6:U8"/>
    <mergeCell ref="AB6:AC6"/>
    <mergeCell ref="AD6:AD8"/>
    <mergeCell ref="AE6:AE8"/>
    <mergeCell ref="AL6:AM6"/>
    <mergeCell ref="BH6:BH8"/>
    <mergeCell ref="AV7:AV8"/>
    <mergeCell ref="AW7:AW8"/>
    <mergeCell ref="BF7:BF8"/>
    <mergeCell ref="BG7:BG8"/>
    <mergeCell ref="AO6:AO8"/>
    <mergeCell ref="AV6:AW6"/>
    <mergeCell ref="AX6:AX8"/>
    <mergeCell ref="AY6:AY8"/>
    <mergeCell ref="BF6:BG6"/>
  </mergeCells>
  <phoneticPr fontId="34" type="noConversion"/>
  <pageMargins left="0.77083333333333337" right="0.33333333333333331" top="0.75" bottom="0.75" header="0.3" footer="0.3"/>
  <pageSetup paperSize="1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BH27"/>
  <sheetViews>
    <sheetView view="pageBreakPreview" topLeftCell="AX6" zoomScaleNormal="100" zoomScaleSheetLayoutView="100" workbookViewId="0">
      <selection activeCell="BG25" sqref="BG25"/>
    </sheetView>
  </sheetViews>
  <sheetFormatPr defaultColWidth="8.75" defaultRowHeight="16.5"/>
  <cols>
    <col min="1" max="1" width="16.25" customWidth="1"/>
    <col min="2" max="2" width="11.375" customWidth="1"/>
    <col min="3" max="4" width="12.75" customWidth="1"/>
    <col min="5" max="5" width="16.75" customWidth="1"/>
    <col min="6" max="7" width="11.5" customWidth="1"/>
    <col min="8" max="8" width="13.375" customWidth="1"/>
    <col min="9" max="9" width="13.875" customWidth="1"/>
    <col min="10" max="10" width="17.5" customWidth="1"/>
    <col min="11" max="11" width="16.25" customWidth="1"/>
    <col min="12" max="12" width="11.375" customWidth="1"/>
    <col min="13" max="14" width="12.75" customWidth="1"/>
    <col min="15" max="15" width="16.75" customWidth="1"/>
    <col min="16" max="17" width="11.5" customWidth="1"/>
    <col min="18" max="18" width="13.375" customWidth="1"/>
    <col min="19" max="19" width="13.875" customWidth="1"/>
    <col min="20" max="21" width="16.25" customWidth="1"/>
    <col min="22" max="22" width="11.375" customWidth="1"/>
    <col min="23" max="24" width="12.75" customWidth="1"/>
    <col min="25" max="25" width="16.75" customWidth="1"/>
    <col min="26" max="27" width="11.5" customWidth="1"/>
    <col min="28" max="28" width="13.375" customWidth="1"/>
    <col min="29" max="29" width="13.875" customWidth="1"/>
    <col min="30" max="31" width="16.25" customWidth="1"/>
    <col min="32" max="32" width="11.375" customWidth="1"/>
    <col min="33" max="34" width="12.75" customWidth="1"/>
    <col min="35" max="35" width="16.75" customWidth="1"/>
    <col min="36" max="37" width="11.5" customWidth="1"/>
    <col min="38" max="38" width="13.375" customWidth="1"/>
    <col min="39" max="39" width="13.875" customWidth="1"/>
    <col min="40" max="41" width="16.25" customWidth="1"/>
    <col min="42" max="42" width="11.375" customWidth="1"/>
    <col min="43" max="44" width="12.75" customWidth="1"/>
    <col min="45" max="45" width="16.75" customWidth="1"/>
    <col min="46" max="47" width="11.5" customWidth="1"/>
    <col min="48" max="48" width="13.375" customWidth="1"/>
    <col min="49" max="49" width="13.875" customWidth="1"/>
    <col min="50" max="51" width="16.25" customWidth="1"/>
    <col min="52" max="52" width="11.375" customWidth="1"/>
    <col min="53" max="54" width="12.75" customWidth="1"/>
    <col min="55" max="55" width="16.75" customWidth="1"/>
    <col min="56" max="57" width="11.5" customWidth="1"/>
    <col min="58" max="58" width="13.375" customWidth="1"/>
    <col min="59" max="59" width="13.875" customWidth="1"/>
    <col min="60" max="60" width="16.25" customWidth="1"/>
  </cols>
  <sheetData>
    <row r="3" spans="1:60" s="131" customFormat="1" ht="25.15" customHeight="1">
      <c r="A3" s="197" t="s">
        <v>186</v>
      </c>
      <c r="B3" s="197"/>
      <c r="C3" s="197"/>
      <c r="D3" s="197"/>
      <c r="E3" s="197"/>
      <c r="F3" s="196" t="s">
        <v>185</v>
      </c>
      <c r="G3" s="196"/>
      <c r="H3" s="196"/>
      <c r="I3" s="196"/>
      <c r="J3" s="196"/>
      <c r="K3" s="197" t="s">
        <v>186</v>
      </c>
      <c r="L3" s="197"/>
      <c r="M3" s="197"/>
      <c r="N3" s="197"/>
      <c r="O3" s="197"/>
      <c r="P3" s="196" t="s">
        <v>185</v>
      </c>
      <c r="Q3" s="196"/>
      <c r="R3" s="196"/>
      <c r="S3" s="196"/>
      <c r="T3" s="196"/>
      <c r="U3" s="197" t="s">
        <v>186</v>
      </c>
      <c r="V3" s="197"/>
      <c r="W3" s="197"/>
      <c r="X3" s="197"/>
      <c r="Y3" s="197"/>
      <c r="Z3" s="196" t="s">
        <v>185</v>
      </c>
      <c r="AA3" s="196"/>
      <c r="AB3" s="196"/>
      <c r="AC3" s="196"/>
      <c r="AD3" s="196"/>
      <c r="AE3" s="197" t="s">
        <v>186</v>
      </c>
      <c r="AF3" s="197"/>
      <c r="AG3" s="197"/>
      <c r="AH3" s="197"/>
      <c r="AI3" s="197"/>
      <c r="AJ3" s="196" t="s">
        <v>185</v>
      </c>
      <c r="AK3" s="196"/>
      <c r="AL3" s="196"/>
      <c r="AM3" s="196"/>
      <c r="AN3" s="196"/>
      <c r="AO3" s="197" t="s">
        <v>186</v>
      </c>
      <c r="AP3" s="197"/>
      <c r="AQ3" s="197"/>
      <c r="AR3" s="197"/>
      <c r="AS3" s="197"/>
      <c r="AT3" s="196" t="s">
        <v>185</v>
      </c>
      <c r="AU3" s="196"/>
      <c r="AV3" s="196"/>
      <c r="AW3" s="196"/>
      <c r="AX3" s="196"/>
      <c r="AY3" s="197" t="s">
        <v>186</v>
      </c>
      <c r="AZ3" s="197"/>
      <c r="BA3" s="197"/>
      <c r="BB3" s="197"/>
      <c r="BC3" s="197"/>
      <c r="BD3" s="196" t="s">
        <v>185</v>
      </c>
      <c r="BE3" s="196"/>
      <c r="BF3" s="196"/>
      <c r="BG3" s="196"/>
      <c r="BH3" s="196"/>
    </row>
    <row r="4" spans="1:60">
      <c r="C4" s="198"/>
      <c r="D4" s="198"/>
      <c r="E4" s="198"/>
      <c r="F4" s="4"/>
      <c r="G4" s="4"/>
      <c r="H4" s="4"/>
      <c r="M4" s="198"/>
      <c r="N4" s="198"/>
      <c r="O4" s="198"/>
      <c r="P4" s="4"/>
      <c r="Q4" s="4"/>
      <c r="R4" s="4"/>
      <c r="W4" s="198"/>
      <c r="X4" s="198"/>
      <c r="Y4" s="198"/>
      <c r="Z4" s="4"/>
      <c r="AA4" s="4"/>
      <c r="AB4" s="4"/>
      <c r="AG4" s="198"/>
      <c r="AH4" s="198"/>
      <c r="AI4" s="198"/>
      <c r="AJ4" s="4"/>
      <c r="AK4" s="4"/>
      <c r="AL4" s="4"/>
      <c r="AQ4" s="198"/>
      <c r="AR4" s="198"/>
      <c r="AS4" s="198"/>
      <c r="AT4" s="4"/>
      <c r="AU4" s="4"/>
      <c r="AV4" s="4"/>
      <c r="BA4" s="198"/>
      <c r="BB4" s="198"/>
      <c r="BC4" s="198"/>
      <c r="BD4" s="4"/>
      <c r="BE4" s="4"/>
      <c r="BF4" s="4"/>
    </row>
    <row r="5" spans="1:60" ht="17.25" thickBot="1">
      <c r="A5" s="7" t="s">
        <v>53</v>
      </c>
      <c r="B5" s="7"/>
      <c r="C5" s="7"/>
      <c r="D5" s="7"/>
      <c r="E5" s="8"/>
      <c r="F5" s="9"/>
      <c r="G5" s="9"/>
      <c r="H5" s="9"/>
      <c r="I5" s="9"/>
      <c r="J5" s="34" t="s">
        <v>49</v>
      </c>
      <c r="K5" s="7" t="s">
        <v>37</v>
      </c>
      <c r="L5" s="7"/>
      <c r="M5" s="7"/>
      <c r="N5" s="7"/>
      <c r="O5" s="8"/>
      <c r="P5" s="9"/>
      <c r="Q5" s="9"/>
      <c r="R5" s="9"/>
      <c r="S5" s="9"/>
      <c r="T5" s="34" t="s">
        <v>49</v>
      </c>
      <c r="U5" s="7" t="s">
        <v>48</v>
      </c>
      <c r="V5" s="7"/>
      <c r="W5" s="7"/>
      <c r="X5" s="7"/>
      <c r="Y5" s="1"/>
      <c r="Z5" s="9"/>
      <c r="AA5" s="9"/>
      <c r="AB5" s="9"/>
      <c r="AC5" s="9"/>
      <c r="AD5" s="34" t="s">
        <v>49</v>
      </c>
      <c r="AE5" s="7" t="s">
        <v>50</v>
      </c>
      <c r="AF5" s="7"/>
      <c r="AG5" s="7"/>
      <c r="AH5" s="7"/>
      <c r="AI5" s="1"/>
      <c r="AJ5" s="9"/>
      <c r="AK5" s="9"/>
      <c r="AL5" s="9"/>
      <c r="AM5" s="9"/>
      <c r="AN5" s="34" t="s">
        <v>49</v>
      </c>
      <c r="AO5" s="7" t="s">
        <v>51</v>
      </c>
      <c r="AP5" s="7"/>
      <c r="AQ5" s="7"/>
      <c r="AR5" s="7"/>
      <c r="AS5" s="1"/>
      <c r="AT5" s="9"/>
      <c r="AU5" s="9"/>
      <c r="AV5" s="9"/>
      <c r="AW5" s="9"/>
      <c r="AX5" s="34" t="s">
        <v>49</v>
      </c>
      <c r="AY5" s="7" t="s">
        <v>52</v>
      </c>
      <c r="AZ5" s="7"/>
      <c r="BA5" s="7"/>
      <c r="BB5" s="7"/>
      <c r="BC5" s="1"/>
      <c r="BD5" s="9"/>
      <c r="BE5" s="9"/>
      <c r="BF5" s="9"/>
      <c r="BG5" s="9"/>
      <c r="BH5" s="34" t="s">
        <v>49</v>
      </c>
    </row>
    <row r="6" spans="1:60" ht="24" customHeight="1">
      <c r="A6" s="204"/>
      <c r="B6" s="16" t="s">
        <v>25</v>
      </c>
      <c r="C6" s="17" t="s">
        <v>26</v>
      </c>
      <c r="D6" s="17" t="s">
        <v>27</v>
      </c>
      <c r="E6" s="17" t="s">
        <v>28</v>
      </c>
      <c r="F6" s="18" t="s">
        <v>38</v>
      </c>
      <c r="G6" s="19" t="s">
        <v>39</v>
      </c>
      <c r="H6" s="207" t="s">
        <v>168</v>
      </c>
      <c r="I6" s="208"/>
      <c r="J6" s="199"/>
      <c r="K6" s="204"/>
      <c r="L6" s="16" t="s">
        <v>25</v>
      </c>
      <c r="M6" s="17" t="s">
        <v>26</v>
      </c>
      <c r="N6" s="17" t="s">
        <v>27</v>
      </c>
      <c r="O6" s="17" t="s">
        <v>28</v>
      </c>
      <c r="P6" s="18" t="s">
        <v>38</v>
      </c>
      <c r="Q6" s="19" t="s">
        <v>39</v>
      </c>
      <c r="R6" s="207" t="s">
        <v>168</v>
      </c>
      <c r="S6" s="208"/>
      <c r="T6" s="199"/>
      <c r="U6" s="204"/>
      <c r="V6" s="16" t="s">
        <v>25</v>
      </c>
      <c r="W6" s="17" t="s">
        <v>26</v>
      </c>
      <c r="X6" s="17" t="s">
        <v>27</v>
      </c>
      <c r="Y6" s="17" t="s">
        <v>28</v>
      </c>
      <c r="Z6" s="18" t="s">
        <v>38</v>
      </c>
      <c r="AA6" s="19" t="s">
        <v>39</v>
      </c>
      <c r="AB6" s="207" t="s">
        <v>168</v>
      </c>
      <c r="AC6" s="208"/>
      <c r="AD6" s="199"/>
      <c r="AE6" s="204"/>
      <c r="AF6" s="16" t="s">
        <v>25</v>
      </c>
      <c r="AG6" s="17" t="s">
        <v>26</v>
      </c>
      <c r="AH6" s="17" t="s">
        <v>27</v>
      </c>
      <c r="AI6" s="17" t="s">
        <v>28</v>
      </c>
      <c r="AJ6" s="18" t="s">
        <v>38</v>
      </c>
      <c r="AK6" s="19" t="s">
        <v>39</v>
      </c>
      <c r="AL6" s="207" t="s">
        <v>168</v>
      </c>
      <c r="AM6" s="208"/>
      <c r="AN6" s="199"/>
      <c r="AO6" s="204"/>
      <c r="AP6" s="16" t="s">
        <v>25</v>
      </c>
      <c r="AQ6" s="17" t="s">
        <v>26</v>
      </c>
      <c r="AR6" s="17" t="s">
        <v>27</v>
      </c>
      <c r="AS6" s="17" t="s">
        <v>28</v>
      </c>
      <c r="AT6" s="18" t="s">
        <v>38</v>
      </c>
      <c r="AU6" s="19" t="s">
        <v>39</v>
      </c>
      <c r="AV6" s="207" t="s">
        <v>168</v>
      </c>
      <c r="AW6" s="208"/>
      <c r="AX6" s="199"/>
      <c r="AY6" s="204"/>
      <c r="AZ6" s="16" t="s">
        <v>25</v>
      </c>
      <c r="BA6" s="17" t="s">
        <v>26</v>
      </c>
      <c r="BB6" s="17" t="s">
        <v>27</v>
      </c>
      <c r="BC6" s="17" t="s">
        <v>28</v>
      </c>
      <c r="BD6" s="18" t="s">
        <v>38</v>
      </c>
      <c r="BE6" s="19" t="s">
        <v>39</v>
      </c>
      <c r="BF6" s="207" t="s">
        <v>168</v>
      </c>
      <c r="BG6" s="208"/>
      <c r="BH6" s="199"/>
    </row>
    <row r="7" spans="1:60" ht="23.45" customHeight="1">
      <c r="A7" s="205"/>
      <c r="B7" s="20" t="s">
        <v>29</v>
      </c>
      <c r="C7" s="21" t="s">
        <v>30</v>
      </c>
      <c r="D7" s="21" t="s">
        <v>31</v>
      </c>
      <c r="E7" s="21" t="s">
        <v>32</v>
      </c>
      <c r="F7" s="22" t="s">
        <v>40</v>
      </c>
      <c r="G7" s="23" t="s">
        <v>41</v>
      </c>
      <c r="H7" s="202" t="s">
        <v>42</v>
      </c>
      <c r="I7" s="202" t="s">
        <v>43</v>
      </c>
      <c r="J7" s="200"/>
      <c r="K7" s="205"/>
      <c r="L7" s="20" t="s">
        <v>29</v>
      </c>
      <c r="M7" s="21" t="s">
        <v>30</v>
      </c>
      <c r="N7" s="21" t="s">
        <v>31</v>
      </c>
      <c r="O7" s="21" t="s">
        <v>32</v>
      </c>
      <c r="P7" s="22" t="s">
        <v>40</v>
      </c>
      <c r="Q7" s="23" t="s">
        <v>41</v>
      </c>
      <c r="R7" s="202" t="s">
        <v>42</v>
      </c>
      <c r="S7" s="202" t="s">
        <v>43</v>
      </c>
      <c r="T7" s="200"/>
      <c r="U7" s="205"/>
      <c r="V7" s="20" t="s">
        <v>29</v>
      </c>
      <c r="W7" s="21" t="s">
        <v>30</v>
      </c>
      <c r="X7" s="21" t="s">
        <v>31</v>
      </c>
      <c r="Y7" s="21" t="s">
        <v>32</v>
      </c>
      <c r="Z7" s="22" t="s">
        <v>40</v>
      </c>
      <c r="AA7" s="23" t="s">
        <v>41</v>
      </c>
      <c r="AB7" s="202" t="s">
        <v>42</v>
      </c>
      <c r="AC7" s="202" t="s">
        <v>43</v>
      </c>
      <c r="AD7" s="200"/>
      <c r="AE7" s="205"/>
      <c r="AF7" s="20" t="s">
        <v>29</v>
      </c>
      <c r="AG7" s="21" t="s">
        <v>30</v>
      </c>
      <c r="AH7" s="21" t="s">
        <v>31</v>
      </c>
      <c r="AI7" s="21" t="s">
        <v>32</v>
      </c>
      <c r="AJ7" s="22" t="s">
        <v>40</v>
      </c>
      <c r="AK7" s="23" t="s">
        <v>41</v>
      </c>
      <c r="AL7" s="202" t="s">
        <v>42</v>
      </c>
      <c r="AM7" s="202" t="s">
        <v>43</v>
      </c>
      <c r="AN7" s="200"/>
      <c r="AO7" s="205"/>
      <c r="AP7" s="20" t="s">
        <v>29</v>
      </c>
      <c r="AQ7" s="21" t="s">
        <v>30</v>
      </c>
      <c r="AR7" s="21" t="s">
        <v>31</v>
      </c>
      <c r="AS7" s="21" t="s">
        <v>32</v>
      </c>
      <c r="AT7" s="22" t="s">
        <v>40</v>
      </c>
      <c r="AU7" s="23" t="s">
        <v>41</v>
      </c>
      <c r="AV7" s="202" t="s">
        <v>42</v>
      </c>
      <c r="AW7" s="202" t="s">
        <v>43</v>
      </c>
      <c r="AX7" s="200"/>
      <c r="AY7" s="205"/>
      <c r="AZ7" s="20" t="s">
        <v>29</v>
      </c>
      <c r="BA7" s="21" t="s">
        <v>30</v>
      </c>
      <c r="BB7" s="21" t="s">
        <v>31</v>
      </c>
      <c r="BC7" s="21" t="s">
        <v>32</v>
      </c>
      <c r="BD7" s="22" t="s">
        <v>40</v>
      </c>
      <c r="BE7" s="23" t="s">
        <v>41</v>
      </c>
      <c r="BF7" s="202" t="s">
        <v>42</v>
      </c>
      <c r="BG7" s="202" t="s">
        <v>43</v>
      </c>
      <c r="BH7" s="200"/>
    </row>
    <row r="8" spans="1:60" ht="21.6" customHeight="1" thickBot="1">
      <c r="A8" s="206"/>
      <c r="B8" s="24" t="s">
        <v>33</v>
      </c>
      <c r="C8" s="25" t="s">
        <v>34</v>
      </c>
      <c r="D8" s="26" t="s">
        <v>35</v>
      </c>
      <c r="E8" s="25" t="s">
        <v>36</v>
      </c>
      <c r="F8" s="27" t="s">
        <v>44</v>
      </c>
      <c r="G8" s="28" t="s">
        <v>45</v>
      </c>
      <c r="H8" s="203"/>
      <c r="I8" s="203"/>
      <c r="J8" s="201"/>
      <c r="K8" s="206"/>
      <c r="L8" s="24" t="s">
        <v>33</v>
      </c>
      <c r="M8" s="25" t="s">
        <v>34</v>
      </c>
      <c r="N8" s="26" t="s">
        <v>35</v>
      </c>
      <c r="O8" s="25" t="s">
        <v>36</v>
      </c>
      <c r="P8" s="27" t="s">
        <v>44</v>
      </c>
      <c r="Q8" s="28" t="s">
        <v>45</v>
      </c>
      <c r="R8" s="203"/>
      <c r="S8" s="203"/>
      <c r="T8" s="201"/>
      <c r="U8" s="206"/>
      <c r="V8" s="24" t="s">
        <v>33</v>
      </c>
      <c r="W8" s="25" t="s">
        <v>34</v>
      </c>
      <c r="X8" s="26" t="s">
        <v>35</v>
      </c>
      <c r="Y8" s="25" t="s">
        <v>36</v>
      </c>
      <c r="Z8" s="27" t="s">
        <v>44</v>
      </c>
      <c r="AA8" s="28" t="s">
        <v>45</v>
      </c>
      <c r="AB8" s="203"/>
      <c r="AC8" s="203"/>
      <c r="AD8" s="201"/>
      <c r="AE8" s="206"/>
      <c r="AF8" s="24" t="s">
        <v>33</v>
      </c>
      <c r="AG8" s="25" t="s">
        <v>34</v>
      </c>
      <c r="AH8" s="26" t="s">
        <v>35</v>
      </c>
      <c r="AI8" s="25" t="s">
        <v>36</v>
      </c>
      <c r="AJ8" s="27" t="s">
        <v>44</v>
      </c>
      <c r="AK8" s="28" t="s">
        <v>45</v>
      </c>
      <c r="AL8" s="203"/>
      <c r="AM8" s="203"/>
      <c r="AN8" s="201"/>
      <c r="AO8" s="206"/>
      <c r="AP8" s="24" t="s">
        <v>33</v>
      </c>
      <c r="AQ8" s="25" t="s">
        <v>34</v>
      </c>
      <c r="AR8" s="26" t="s">
        <v>35</v>
      </c>
      <c r="AS8" s="25" t="s">
        <v>36</v>
      </c>
      <c r="AT8" s="27" t="s">
        <v>44</v>
      </c>
      <c r="AU8" s="28" t="s">
        <v>45</v>
      </c>
      <c r="AV8" s="203"/>
      <c r="AW8" s="203"/>
      <c r="AX8" s="201"/>
      <c r="AY8" s="206"/>
      <c r="AZ8" s="24" t="s">
        <v>33</v>
      </c>
      <c r="BA8" s="25" t="s">
        <v>34</v>
      </c>
      <c r="BB8" s="26" t="s">
        <v>35</v>
      </c>
      <c r="BC8" s="25" t="s">
        <v>36</v>
      </c>
      <c r="BD8" s="27" t="s">
        <v>44</v>
      </c>
      <c r="BE8" s="28" t="s">
        <v>45</v>
      </c>
      <c r="BF8" s="203"/>
      <c r="BG8" s="203"/>
      <c r="BH8" s="201"/>
    </row>
    <row r="9" spans="1:60" ht="40.15" customHeight="1" thickTop="1">
      <c r="A9" s="29" t="s">
        <v>7</v>
      </c>
      <c r="B9" s="30">
        <v>80510323</v>
      </c>
      <c r="C9" s="30">
        <v>46297043</v>
      </c>
      <c r="D9" s="30">
        <v>34213280</v>
      </c>
      <c r="E9" s="30">
        <v>6510883</v>
      </c>
      <c r="F9" s="30">
        <v>376021</v>
      </c>
      <c r="G9" s="30">
        <v>27326376</v>
      </c>
      <c r="H9" s="30">
        <v>80581322</v>
      </c>
      <c r="I9" s="30">
        <v>33409128</v>
      </c>
      <c r="J9" s="33" t="s">
        <v>14</v>
      </c>
      <c r="K9" s="29" t="s">
        <v>7</v>
      </c>
      <c r="L9" s="30">
        <v>5696330.4907705802</v>
      </c>
      <c r="M9" s="30">
        <v>2628704.5022485829</v>
      </c>
      <c r="N9" s="30">
        <v>3067625.9885219978</v>
      </c>
      <c r="O9" s="30">
        <v>440646.9535195466</v>
      </c>
      <c r="P9" s="30">
        <v>35260.788447425919</v>
      </c>
      <c r="Q9" s="30">
        <v>2591718.2465550252</v>
      </c>
      <c r="R9" s="30">
        <v>5646776.9416507827</v>
      </c>
      <c r="S9" s="30">
        <v>3019912.7832834981</v>
      </c>
      <c r="T9" s="33" t="s">
        <v>14</v>
      </c>
      <c r="U9" s="29" t="s">
        <v>7</v>
      </c>
      <c r="V9" s="30">
        <v>22906791.465128925</v>
      </c>
      <c r="W9" s="30">
        <v>13924558.041094542</v>
      </c>
      <c r="X9" s="30">
        <v>8982233.4240343831</v>
      </c>
      <c r="Y9" s="30">
        <v>1776999.5189694017</v>
      </c>
      <c r="Z9" s="30">
        <v>98089.060793962548</v>
      </c>
      <c r="AA9" s="30">
        <v>7107144.8442710172</v>
      </c>
      <c r="AB9" s="30">
        <v>22745664.83983095</v>
      </c>
      <c r="AC9" s="30">
        <v>8716860.8870819751</v>
      </c>
      <c r="AD9" s="33" t="s">
        <v>14</v>
      </c>
      <c r="AE9" s="29" t="s">
        <v>7</v>
      </c>
      <c r="AF9" s="30">
        <v>4919421.8756613564</v>
      </c>
      <c r="AG9" s="30">
        <v>2241028.0380497552</v>
      </c>
      <c r="AH9" s="30">
        <v>2678393.8376116026</v>
      </c>
      <c r="AI9" s="30">
        <v>442022.87712016044</v>
      </c>
      <c r="AJ9" s="30">
        <v>34864.063704659675</v>
      </c>
      <c r="AK9" s="30">
        <v>2201506.896786782</v>
      </c>
      <c r="AL9" s="30">
        <v>4905043.7661178913</v>
      </c>
      <c r="AM9" s="30">
        <v>2633261.3609130746</v>
      </c>
      <c r="AN9" s="33" t="s">
        <v>14</v>
      </c>
      <c r="AO9" s="29" t="s">
        <v>7</v>
      </c>
      <c r="AP9" s="30">
        <v>16771092.164483253</v>
      </c>
      <c r="AQ9" s="30">
        <v>8558735.404543275</v>
      </c>
      <c r="AR9" s="30">
        <v>8212356.7599399798</v>
      </c>
      <c r="AS9" s="30">
        <v>1524877.8038743522</v>
      </c>
      <c r="AT9" s="30">
        <v>90900.479785750576</v>
      </c>
      <c r="AU9" s="30">
        <v>6596578.4762798762</v>
      </c>
      <c r="AV9" s="30">
        <v>16848720.511427201</v>
      </c>
      <c r="AW9" s="30">
        <v>8059910.4250757508</v>
      </c>
      <c r="AX9" s="33" t="s">
        <v>14</v>
      </c>
      <c r="AY9" s="29" t="s">
        <v>7</v>
      </c>
      <c r="AZ9" s="30">
        <v>30216687.00362831</v>
      </c>
      <c r="BA9" s="30">
        <v>18944017.013968807</v>
      </c>
      <c r="BB9" s="30">
        <v>11272669.989659503</v>
      </c>
      <c r="BC9" s="30">
        <v>2326335.8464588113</v>
      </c>
      <c r="BD9" s="30">
        <v>116906.60726874437</v>
      </c>
      <c r="BE9" s="30">
        <v>8829427.535931943</v>
      </c>
      <c r="BF9" s="30">
        <v>30435115.940657213</v>
      </c>
      <c r="BG9" s="30">
        <v>10979182.543437818</v>
      </c>
      <c r="BH9" s="33" t="s">
        <v>14</v>
      </c>
    </row>
    <row r="10" spans="1:60" ht="25.5" customHeight="1">
      <c r="A10" s="10" t="s">
        <v>0</v>
      </c>
      <c r="B10" s="11">
        <v>249321</v>
      </c>
      <c r="C10" s="11">
        <v>95778</v>
      </c>
      <c r="D10" s="11">
        <v>153543</v>
      </c>
      <c r="E10" s="11">
        <v>22540</v>
      </c>
      <c r="F10" s="11">
        <v>-454</v>
      </c>
      <c r="G10" s="11">
        <v>131457</v>
      </c>
      <c r="H10" s="11">
        <v>254841</v>
      </c>
      <c r="I10" s="12">
        <v>146819</v>
      </c>
      <c r="J10" s="105" t="s">
        <v>24</v>
      </c>
      <c r="K10" s="10" t="s">
        <v>0</v>
      </c>
      <c r="L10" s="11">
        <v>7826.6651021710695</v>
      </c>
      <c r="M10" s="11">
        <v>2898.9606780983795</v>
      </c>
      <c r="N10" s="11">
        <v>4927.70442407269</v>
      </c>
      <c r="O10" s="11">
        <v>751.33220867483612</v>
      </c>
      <c r="P10" s="11">
        <v>-14.487172948782622</v>
      </c>
      <c r="Q10" s="11">
        <v>4190.8593883466365</v>
      </c>
      <c r="R10" s="11">
        <v>7983.3096307053211</v>
      </c>
      <c r="S10" s="12">
        <v>4689.6685288471635</v>
      </c>
      <c r="T10" s="105" t="s">
        <v>24</v>
      </c>
      <c r="U10" s="10" t="s">
        <v>0</v>
      </c>
      <c r="V10" s="11">
        <v>21692.558592867441</v>
      </c>
      <c r="W10" s="11">
        <v>8118.838523038291</v>
      </c>
      <c r="X10" s="11">
        <v>13573.720069829147</v>
      </c>
      <c r="Y10" s="11">
        <v>1940.0412850463199</v>
      </c>
      <c r="Z10" s="11">
        <v>-40.788794987655336</v>
      </c>
      <c r="AA10" s="11">
        <v>11674.46757977048</v>
      </c>
      <c r="AB10" s="11">
        <v>22236.257393184631</v>
      </c>
      <c r="AC10" s="12">
        <v>12992.992014138399</v>
      </c>
      <c r="AD10" s="105" t="s">
        <v>24</v>
      </c>
      <c r="AE10" s="10" t="s">
        <v>0</v>
      </c>
      <c r="AF10" s="11">
        <v>39585.596419945068</v>
      </c>
      <c r="AG10" s="11">
        <v>14484.438059515373</v>
      </c>
      <c r="AH10" s="11">
        <v>25101.158360429701</v>
      </c>
      <c r="AI10" s="11">
        <v>3574.1740137859069</v>
      </c>
      <c r="AJ10" s="11">
        <v>-75.801142014379181</v>
      </c>
      <c r="AK10" s="11">
        <v>21602.785488658174</v>
      </c>
      <c r="AL10" s="11">
        <v>40607.512114039841</v>
      </c>
      <c r="AM10" s="12">
        <v>24023.40868315988</v>
      </c>
      <c r="AN10" s="105" t="s">
        <v>24</v>
      </c>
      <c r="AO10" s="10" t="s">
        <v>0</v>
      </c>
      <c r="AP10" s="11">
        <v>47849.565077576197</v>
      </c>
      <c r="AQ10" s="11">
        <v>19690.933119720983</v>
      </c>
      <c r="AR10" s="11">
        <v>28158.631957855221</v>
      </c>
      <c r="AS10" s="11">
        <v>4263.3571769201444</v>
      </c>
      <c r="AT10" s="11">
        <v>-80.951802600112828</v>
      </c>
      <c r="AU10" s="11">
        <v>23976.226583535186</v>
      </c>
      <c r="AV10" s="11">
        <v>48710.105889375765</v>
      </c>
      <c r="AW10" s="12">
        <v>26922.56601687659</v>
      </c>
      <c r="AX10" s="105" t="s">
        <v>24</v>
      </c>
      <c r="AY10" s="10" t="s">
        <v>0</v>
      </c>
      <c r="AZ10" s="11">
        <v>132366.61447986483</v>
      </c>
      <c r="BA10" s="11">
        <v>50584.829524590998</v>
      </c>
      <c r="BB10" s="11">
        <v>81781.78495527379</v>
      </c>
      <c r="BC10" s="11">
        <v>12011.095257845229</v>
      </c>
      <c r="BD10" s="11">
        <v>-241.97108690600732</v>
      </c>
      <c r="BE10" s="11">
        <v>70012.660784334585</v>
      </c>
      <c r="BF10" s="11">
        <v>135303.81465674055</v>
      </c>
      <c r="BG10" s="12">
        <v>78190.364549093589</v>
      </c>
      <c r="BH10" s="105" t="s">
        <v>24</v>
      </c>
    </row>
    <row r="11" spans="1:60" ht="25.5" customHeight="1">
      <c r="A11" s="10" t="s">
        <v>1</v>
      </c>
      <c r="B11" s="11">
        <v>13065</v>
      </c>
      <c r="C11" s="11">
        <v>6305</v>
      </c>
      <c r="D11" s="11">
        <v>6760</v>
      </c>
      <c r="E11" s="11">
        <v>1045</v>
      </c>
      <c r="F11" s="11">
        <v>17</v>
      </c>
      <c r="G11" s="11">
        <v>5698</v>
      </c>
      <c r="H11" s="11">
        <v>12519</v>
      </c>
      <c r="I11" s="12">
        <v>6534</v>
      </c>
      <c r="J11" s="106" t="s">
        <v>15</v>
      </c>
      <c r="K11" s="10" t="s">
        <v>1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2">
        <v>0</v>
      </c>
      <c r="T11" s="106" t="s">
        <v>15</v>
      </c>
      <c r="U11" s="10" t="s">
        <v>1</v>
      </c>
      <c r="V11" s="11">
        <v>11060.595525997582</v>
      </c>
      <c r="W11" s="11">
        <v>5337.3286981056026</v>
      </c>
      <c r="X11" s="11">
        <v>5723.2668278919791</v>
      </c>
      <c r="Y11" s="11">
        <v>884.81207174526401</v>
      </c>
      <c r="Z11" s="11">
        <v>14.228133817009271</v>
      </c>
      <c r="AA11" s="11">
        <v>4824.2266223297056</v>
      </c>
      <c r="AB11" s="11">
        <v>10598.361683120069</v>
      </c>
      <c r="AC11" s="12">
        <v>5531.9268422257683</v>
      </c>
      <c r="AD11" s="106" t="s">
        <v>15</v>
      </c>
      <c r="AE11" s="10" t="s">
        <v>1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2">
        <v>0</v>
      </c>
      <c r="AN11" s="106" t="s">
        <v>15</v>
      </c>
      <c r="AO11" s="10" t="s">
        <v>1</v>
      </c>
      <c r="AP11" s="11">
        <v>1456.8300570824754</v>
      </c>
      <c r="AQ11" s="11">
        <v>703.21063052169461</v>
      </c>
      <c r="AR11" s="11">
        <v>753.61942656078088</v>
      </c>
      <c r="AS11" s="11">
        <v>116.46533701173966</v>
      </c>
      <c r="AT11" s="11">
        <v>1.9675624838865469</v>
      </c>
      <c r="AU11" s="11">
        <v>635.18652706515468</v>
      </c>
      <c r="AV11" s="11">
        <v>1395.9476069357452</v>
      </c>
      <c r="AW11" s="12">
        <v>728.4244575662932</v>
      </c>
      <c r="AX11" s="106" t="s">
        <v>15</v>
      </c>
      <c r="AY11" s="10" t="s">
        <v>1</v>
      </c>
      <c r="AZ11" s="11">
        <v>547.57441691994291</v>
      </c>
      <c r="BA11" s="11">
        <v>264.46067137270279</v>
      </c>
      <c r="BB11" s="11">
        <v>283.11374554724011</v>
      </c>
      <c r="BC11" s="11">
        <v>43.722591242996323</v>
      </c>
      <c r="BD11" s="11">
        <v>0.80430369910418276</v>
      </c>
      <c r="BE11" s="11">
        <v>238.5868506051396</v>
      </c>
      <c r="BF11" s="11">
        <v>524.69070994418405</v>
      </c>
      <c r="BG11" s="12">
        <v>273.64870020793887</v>
      </c>
      <c r="BH11" s="106" t="s">
        <v>15</v>
      </c>
    </row>
    <row r="12" spans="1:60" ht="25.5" customHeight="1">
      <c r="A12" s="10" t="s">
        <v>2</v>
      </c>
      <c r="B12" s="11">
        <v>35609450</v>
      </c>
      <c r="C12" s="11">
        <v>26132118</v>
      </c>
      <c r="D12" s="11">
        <v>9477332</v>
      </c>
      <c r="E12" s="11">
        <v>2558679</v>
      </c>
      <c r="F12" s="11">
        <v>79535</v>
      </c>
      <c r="G12" s="11">
        <v>6839118</v>
      </c>
      <c r="H12" s="11">
        <v>35995419</v>
      </c>
      <c r="I12" s="12">
        <v>9145206</v>
      </c>
      <c r="J12" s="106" t="s">
        <v>16</v>
      </c>
      <c r="K12" s="10" t="s">
        <v>2</v>
      </c>
      <c r="L12" s="11">
        <v>161973.45816029736</v>
      </c>
      <c r="M12" s="11">
        <v>109059.6933109423</v>
      </c>
      <c r="N12" s="11">
        <v>52913.764849355081</v>
      </c>
      <c r="O12" s="11">
        <v>6063.6695770126025</v>
      </c>
      <c r="P12" s="11">
        <v>328.7943380289118</v>
      </c>
      <c r="Q12" s="11">
        <v>46521.300934313564</v>
      </c>
      <c r="R12" s="11">
        <v>162943.26791332569</v>
      </c>
      <c r="S12" s="12">
        <v>52032.05608845871</v>
      </c>
      <c r="T12" s="106" t="s">
        <v>16</v>
      </c>
      <c r="U12" s="10" t="s">
        <v>2</v>
      </c>
      <c r="V12" s="11">
        <v>10289047.967151305</v>
      </c>
      <c r="W12" s="11">
        <v>8159424.3892362351</v>
      </c>
      <c r="X12" s="11">
        <v>2129623.5779150715</v>
      </c>
      <c r="Y12" s="11">
        <v>681930.12882636336</v>
      </c>
      <c r="Z12" s="11">
        <v>15764.225147025047</v>
      </c>
      <c r="AA12" s="11">
        <v>1431929.2239416831</v>
      </c>
      <c r="AB12" s="11">
        <v>10231399.479235094</v>
      </c>
      <c r="AC12" s="12">
        <v>1991889.2325718959</v>
      </c>
      <c r="AD12" s="106" t="s">
        <v>16</v>
      </c>
      <c r="AE12" s="10" t="s">
        <v>2</v>
      </c>
      <c r="AF12" s="11">
        <v>189316.46354483464</v>
      </c>
      <c r="AG12" s="11">
        <v>137547.25339189684</v>
      </c>
      <c r="AH12" s="11">
        <v>51769.210152937754</v>
      </c>
      <c r="AI12" s="11">
        <v>8668.3150357966679</v>
      </c>
      <c r="AJ12" s="11">
        <v>486.4969558149844</v>
      </c>
      <c r="AK12" s="11">
        <v>42614.398161326098</v>
      </c>
      <c r="AL12" s="11">
        <v>194420.94502760886</v>
      </c>
      <c r="AM12" s="12">
        <v>50173.473584580133</v>
      </c>
      <c r="AN12" s="106" t="s">
        <v>16</v>
      </c>
      <c r="AO12" s="10" t="s">
        <v>2</v>
      </c>
      <c r="AP12" s="11">
        <v>5102974.8680962287</v>
      </c>
      <c r="AQ12" s="11">
        <v>3490745.374652518</v>
      </c>
      <c r="AR12" s="11">
        <v>1612229.4934437105</v>
      </c>
      <c r="AS12" s="11">
        <v>474682.067893436</v>
      </c>
      <c r="AT12" s="11">
        <v>10721.120084633805</v>
      </c>
      <c r="AU12" s="11">
        <v>1126826.3054656405</v>
      </c>
      <c r="AV12" s="11">
        <v>5267633.0222198218</v>
      </c>
      <c r="AW12" s="12">
        <v>1590889.653757388</v>
      </c>
      <c r="AX12" s="106" t="s">
        <v>16</v>
      </c>
      <c r="AY12" s="10" t="s">
        <v>2</v>
      </c>
      <c r="AZ12" s="11">
        <v>19866137.243047331</v>
      </c>
      <c r="BA12" s="11">
        <v>14235341.289408404</v>
      </c>
      <c r="BB12" s="11">
        <v>5630795.9536389252</v>
      </c>
      <c r="BC12" s="11">
        <v>1387334.8186673913</v>
      </c>
      <c r="BD12" s="11">
        <v>52234.363474497259</v>
      </c>
      <c r="BE12" s="11">
        <v>4191226.7714970368</v>
      </c>
      <c r="BF12" s="11">
        <v>20139022.285604149</v>
      </c>
      <c r="BG12" s="12">
        <v>5460221.5839976771</v>
      </c>
      <c r="BH12" s="106" t="s">
        <v>16</v>
      </c>
    </row>
    <row r="13" spans="1:60" ht="25.5" customHeight="1">
      <c r="A13" s="13" t="s">
        <v>157</v>
      </c>
      <c r="B13" s="11">
        <v>1500224</v>
      </c>
      <c r="C13" s="11">
        <v>1175252</v>
      </c>
      <c r="D13" s="11">
        <v>324972</v>
      </c>
      <c r="E13" s="11">
        <v>155093</v>
      </c>
      <c r="F13" s="11">
        <v>1742</v>
      </c>
      <c r="G13" s="11">
        <v>168137</v>
      </c>
      <c r="H13" s="11">
        <v>1771967</v>
      </c>
      <c r="I13" s="12">
        <v>330644</v>
      </c>
      <c r="J13" s="105" t="s">
        <v>163</v>
      </c>
      <c r="K13" s="13" t="s">
        <v>157</v>
      </c>
      <c r="L13" s="11">
        <v>104651.70747535591</v>
      </c>
      <c r="M13" s="11">
        <v>81027.186809227089</v>
      </c>
      <c r="N13" s="11">
        <v>23624.520666128818</v>
      </c>
      <c r="O13" s="11">
        <v>11031.379855078856</v>
      </c>
      <c r="P13" s="11">
        <v>121.48496217276995</v>
      </c>
      <c r="Q13" s="11">
        <v>12471.655848877192</v>
      </c>
      <c r="R13" s="11">
        <v>122971.388306981</v>
      </c>
      <c r="S13" s="12">
        <v>23823.24011778261</v>
      </c>
      <c r="T13" s="105" t="s">
        <v>163</v>
      </c>
      <c r="U13" s="13" t="s">
        <v>157</v>
      </c>
      <c r="V13" s="11">
        <v>339626.09361561981</v>
      </c>
      <c r="W13" s="11">
        <v>268273.52404880943</v>
      </c>
      <c r="X13" s="11">
        <v>71352.569566810358</v>
      </c>
      <c r="Y13" s="11">
        <v>34617.647667291909</v>
      </c>
      <c r="Z13" s="11">
        <v>394.43537765420416</v>
      </c>
      <c r="AA13" s="11">
        <v>36340.486521864259</v>
      </c>
      <c r="AB13" s="11">
        <v>402620.30610408925</v>
      </c>
      <c r="AC13" s="12">
        <v>73093.406624967669</v>
      </c>
      <c r="AD13" s="105" t="s">
        <v>163</v>
      </c>
      <c r="AE13" s="13" t="s">
        <v>157</v>
      </c>
      <c r="AF13" s="11">
        <v>188516.3003235434</v>
      </c>
      <c r="AG13" s="11">
        <v>150049.65380084564</v>
      </c>
      <c r="AH13" s="11">
        <v>38466.64652269776</v>
      </c>
      <c r="AI13" s="11">
        <v>18961.861206641326</v>
      </c>
      <c r="AJ13" s="11">
        <v>218.97793635847509</v>
      </c>
      <c r="AK13" s="11">
        <v>19285.807379697955</v>
      </c>
      <c r="AL13" s="11">
        <v>224241.28854011866</v>
      </c>
      <c r="AM13" s="12">
        <v>39667.750508368954</v>
      </c>
      <c r="AN13" s="105" t="s">
        <v>163</v>
      </c>
      <c r="AO13" s="13" t="s">
        <v>157</v>
      </c>
      <c r="AP13" s="11">
        <v>416989.37633009185</v>
      </c>
      <c r="AQ13" s="11">
        <v>327933.71010205726</v>
      </c>
      <c r="AR13" s="11">
        <v>89055.666228034504</v>
      </c>
      <c r="AS13" s="11">
        <v>42825.656590729726</v>
      </c>
      <c r="AT13" s="11">
        <v>484.23446457256114</v>
      </c>
      <c r="AU13" s="11">
        <v>45745.775172732217</v>
      </c>
      <c r="AV13" s="11">
        <v>493367.25970604428</v>
      </c>
      <c r="AW13" s="12">
        <v>90894.179874303431</v>
      </c>
      <c r="AX13" s="105" t="s">
        <v>163</v>
      </c>
      <c r="AY13" s="13" t="s">
        <v>157</v>
      </c>
      <c r="AZ13" s="11">
        <v>450440.52225538914</v>
      </c>
      <c r="BA13" s="11">
        <v>347967.92523906054</v>
      </c>
      <c r="BB13" s="11">
        <v>102472.59701632854</v>
      </c>
      <c r="BC13" s="11">
        <v>47656.454680258183</v>
      </c>
      <c r="BD13" s="11">
        <v>522.8672592419897</v>
      </c>
      <c r="BE13" s="11">
        <v>54293.275076828373</v>
      </c>
      <c r="BF13" s="11">
        <v>528766.75734276697</v>
      </c>
      <c r="BG13" s="12">
        <v>103165.42287457733</v>
      </c>
      <c r="BH13" s="105" t="s">
        <v>163</v>
      </c>
    </row>
    <row r="14" spans="1:60" ht="25.5" customHeight="1">
      <c r="A14" s="10" t="s">
        <v>3</v>
      </c>
      <c r="B14" s="11">
        <v>4031276</v>
      </c>
      <c r="C14" s="11">
        <v>2474078</v>
      </c>
      <c r="D14" s="11">
        <v>1557198</v>
      </c>
      <c r="E14" s="11">
        <v>76234</v>
      </c>
      <c r="F14" s="11">
        <v>10018</v>
      </c>
      <c r="G14" s="11">
        <v>1470946</v>
      </c>
      <c r="H14" s="11">
        <v>4019818</v>
      </c>
      <c r="I14" s="12">
        <v>1518245</v>
      </c>
      <c r="J14" s="106" t="s">
        <v>17</v>
      </c>
      <c r="K14" s="10" t="s">
        <v>3</v>
      </c>
      <c r="L14" s="11">
        <v>332267.50922542164</v>
      </c>
      <c r="M14" s="11">
        <v>203671.53402178854</v>
      </c>
      <c r="N14" s="11">
        <v>128595.97520363296</v>
      </c>
      <c r="O14" s="11">
        <v>6393.5177523078764</v>
      </c>
      <c r="P14" s="11">
        <v>825.67358784704822</v>
      </c>
      <c r="Q14" s="11">
        <v>121376.78386347805</v>
      </c>
      <c r="R14" s="11">
        <v>331466.88191966142</v>
      </c>
      <c r="S14" s="12">
        <v>125452.22381787028</v>
      </c>
      <c r="T14" s="106" t="s">
        <v>17</v>
      </c>
      <c r="U14" s="10" t="s">
        <v>3</v>
      </c>
      <c r="V14" s="11">
        <v>1024981.5164970175</v>
      </c>
      <c r="W14" s="11">
        <v>628232.37227463571</v>
      </c>
      <c r="X14" s="11">
        <v>396749.1442223817</v>
      </c>
      <c r="Y14" s="11">
        <v>19329.718664633412</v>
      </c>
      <c r="Z14" s="11">
        <v>2547.2809462675727</v>
      </c>
      <c r="AA14" s="11">
        <v>374872.14461148076</v>
      </c>
      <c r="AB14" s="11">
        <v>1021754.8126067842</v>
      </c>
      <c r="AC14" s="12">
        <v>386751.08535413881</v>
      </c>
      <c r="AD14" s="106" t="s">
        <v>17</v>
      </c>
      <c r="AE14" s="10" t="s">
        <v>3</v>
      </c>
      <c r="AF14" s="11">
        <v>483074.16031228774</v>
      </c>
      <c r="AG14" s="11">
        <v>294840.41390457598</v>
      </c>
      <c r="AH14" s="11">
        <v>188233.74640771185</v>
      </c>
      <c r="AI14" s="11">
        <v>9523.3620828900966</v>
      </c>
      <c r="AJ14" s="11">
        <v>1200.3407008457657</v>
      </c>
      <c r="AK14" s="11">
        <v>177510.04362397597</v>
      </c>
      <c r="AL14" s="11">
        <v>482310.59480699612</v>
      </c>
      <c r="AM14" s="12">
        <v>183570.08560565728</v>
      </c>
      <c r="AN14" s="106" t="s">
        <v>17</v>
      </c>
      <c r="AO14" s="10" t="s">
        <v>3</v>
      </c>
      <c r="AP14" s="11">
        <v>964974.70245323773</v>
      </c>
      <c r="AQ14" s="11">
        <v>594217.93390521151</v>
      </c>
      <c r="AR14" s="11">
        <v>370756.76854802633</v>
      </c>
      <c r="AS14" s="11">
        <v>17983.413813588642</v>
      </c>
      <c r="AT14" s="11">
        <v>2398.1758138314854</v>
      </c>
      <c r="AU14" s="11">
        <v>350375.17892060627</v>
      </c>
      <c r="AV14" s="11">
        <v>961833.41694760649</v>
      </c>
      <c r="AW14" s="12">
        <v>361300.48807957891</v>
      </c>
      <c r="AX14" s="106" t="s">
        <v>17</v>
      </c>
      <c r="AY14" s="10" t="s">
        <v>3</v>
      </c>
      <c r="AZ14" s="11">
        <v>1225978.1115120356</v>
      </c>
      <c r="BA14" s="11">
        <v>753115.74589378829</v>
      </c>
      <c r="BB14" s="11">
        <v>472862.36561824713</v>
      </c>
      <c r="BC14" s="11">
        <v>23003.987686579974</v>
      </c>
      <c r="BD14" s="11">
        <v>3046.5289512081285</v>
      </c>
      <c r="BE14" s="11">
        <v>446811.84898045915</v>
      </c>
      <c r="BF14" s="11">
        <v>1222452.293718952</v>
      </c>
      <c r="BG14" s="12">
        <v>461171.11714275455</v>
      </c>
      <c r="BH14" s="106" t="s">
        <v>17</v>
      </c>
    </row>
    <row r="15" spans="1:60" ht="25.5" customHeight="1">
      <c r="A15" s="10" t="s">
        <v>158</v>
      </c>
      <c r="B15" s="11">
        <v>4860107</v>
      </c>
      <c r="C15" s="11">
        <v>2281338</v>
      </c>
      <c r="D15" s="11">
        <v>2578769</v>
      </c>
      <c r="E15" s="11">
        <v>160498</v>
      </c>
      <c r="F15" s="11">
        <v>31026</v>
      </c>
      <c r="G15" s="11">
        <v>2387245</v>
      </c>
      <c r="H15" s="11">
        <v>4757332</v>
      </c>
      <c r="I15" s="12">
        <v>2531604</v>
      </c>
      <c r="J15" s="105" t="s">
        <v>18</v>
      </c>
      <c r="K15" s="10" t="s">
        <v>158</v>
      </c>
      <c r="L15" s="11">
        <v>623649.83122133277</v>
      </c>
      <c r="M15" s="11">
        <v>287923.04668119893</v>
      </c>
      <c r="N15" s="11">
        <v>335726.78454013384</v>
      </c>
      <c r="O15" s="11">
        <v>21085.961947704189</v>
      </c>
      <c r="P15" s="11">
        <v>3981.204935937305</v>
      </c>
      <c r="Q15" s="11">
        <v>310659.61765649245</v>
      </c>
      <c r="R15" s="11">
        <v>610414.3889474629</v>
      </c>
      <c r="S15" s="12">
        <v>329509.63455539173</v>
      </c>
      <c r="T15" s="105" t="s">
        <v>18</v>
      </c>
      <c r="U15" s="10" t="s">
        <v>158</v>
      </c>
      <c r="V15" s="11">
        <v>1326862.6999515796</v>
      </c>
      <c r="W15" s="11">
        <v>623123.83264034754</v>
      </c>
      <c r="X15" s="11">
        <v>703738.86731123226</v>
      </c>
      <c r="Y15" s="11">
        <v>43787.750132000292</v>
      </c>
      <c r="Z15" s="11">
        <v>8470.5018596332193</v>
      </c>
      <c r="AA15" s="11">
        <v>651480.6153195987</v>
      </c>
      <c r="AB15" s="11">
        <v>1298870.4778373751</v>
      </c>
      <c r="AC15" s="12">
        <v>690936.01502356213</v>
      </c>
      <c r="AD15" s="105" t="s">
        <v>18</v>
      </c>
      <c r="AE15" s="10" t="s">
        <v>158</v>
      </c>
      <c r="AF15" s="11">
        <v>396288.81679781759</v>
      </c>
      <c r="AG15" s="11">
        <v>183939.89970162424</v>
      </c>
      <c r="AH15" s="11">
        <v>212348.91709619341</v>
      </c>
      <c r="AI15" s="11">
        <v>13298.529675931473</v>
      </c>
      <c r="AJ15" s="11">
        <v>2529.8363246289473</v>
      </c>
      <c r="AK15" s="11">
        <v>196520.55109563298</v>
      </c>
      <c r="AL15" s="11">
        <v>387918.90797284356</v>
      </c>
      <c r="AM15" s="12">
        <v>208462.71039837203</v>
      </c>
      <c r="AN15" s="105" t="s">
        <v>18</v>
      </c>
      <c r="AO15" s="10" t="s">
        <v>158</v>
      </c>
      <c r="AP15" s="11">
        <v>1355738.229536389</v>
      </c>
      <c r="AQ15" s="11">
        <v>641269.56875700573</v>
      </c>
      <c r="AR15" s="11">
        <v>714468.66077938303</v>
      </c>
      <c r="AS15" s="11">
        <v>44273.800312428604</v>
      </c>
      <c r="AT15" s="11">
        <v>8654.7651753713162</v>
      </c>
      <c r="AU15" s="11">
        <v>661540.09529158287</v>
      </c>
      <c r="AV15" s="11">
        <v>1327043.3675454205</v>
      </c>
      <c r="AW15" s="12">
        <v>701405.47336247482</v>
      </c>
      <c r="AX15" s="105" t="s">
        <v>18</v>
      </c>
      <c r="AY15" s="10" t="s">
        <v>158</v>
      </c>
      <c r="AZ15" s="11">
        <v>1157567.4224928811</v>
      </c>
      <c r="BA15" s="11">
        <v>545081.65221982356</v>
      </c>
      <c r="BB15" s="11">
        <v>612485.77027305751</v>
      </c>
      <c r="BC15" s="11">
        <v>38051.957931935431</v>
      </c>
      <c r="BD15" s="11">
        <v>7389.6917044292113</v>
      </c>
      <c r="BE15" s="11">
        <v>567044.12063669285</v>
      </c>
      <c r="BF15" s="11">
        <v>1133084.8576968978</v>
      </c>
      <c r="BG15" s="12">
        <v>601290.16666019941</v>
      </c>
      <c r="BH15" s="105" t="s">
        <v>18</v>
      </c>
    </row>
    <row r="16" spans="1:60" ht="25.5" customHeight="1">
      <c r="A16" s="10" t="s">
        <v>159</v>
      </c>
      <c r="B16" s="11">
        <v>2100244</v>
      </c>
      <c r="C16" s="11">
        <v>1088116</v>
      </c>
      <c r="D16" s="11">
        <v>1012128</v>
      </c>
      <c r="E16" s="11">
        <v>312971</v>
      </c>
      <c r="F16" s="11">
        <v>6035</v>
      </c>
      <c r="G16" s="11">
        <v>693122</v>
      </c>
      <c r="H16" s="11">
        <v>2086878</v>
      </c>
      <c r="I16" s="12">
        <v>978952</v>
      </c>
      <c r="J16" s="105" t="s">
        <v>164</v>
      </c>
      <c r="K16" s="10" t="s">
        <v>159</v>
      </c>
      <c r="L16" s="11">
        <v>135254.81271691126</v>
      </c>
      <c r="M16" s="11">
        <v>54938.486166260809</v>
      </c>
      <c r="N16" s="11">
        <v>80316.326550650454</v>
      </c>
      <c r="O16" s="11">
        <v>30777.797981105563</v>
      </c>
      <c r="P16" s="11">
        <v>324.79630877002944</v>
      </c>
      <c r="Q16" s="11">
        <v>49213.732260774865</v>
      </c>
      <c r="R16" s="11">
        <v>134009.85054385872</v>
      </c>
      <c r="S16" s="12">
        <v>77269.281210709771</v>
      </c>
      <c r="T16" s="105" t="s">
        <v>164</v>
      </c>
      <c r="U16" s="10" t="s">
        <v>159</v>
      </c>
      <c r="V16" s="11">
        <v>467948.07909609604</v>
      </c>
      <c r="W16" s="11">
        <v>229907.24527379364</v>
      </c>
      <c r="X16" s="11">
        <v>238040.83382230235</v>
      </c>
      <c r="Y16" s="11">
        <v>66741.904861022762</v>
      </c>
      <c r="Z16" s="11">
        <v>1308.5934547693309</v>
      </c>
      <c r="AA16" s="11">
        <v>169990.33550651028</v>
      </c>
      <c r="AB16" s="11">
        <v>465369.60361469514</v>
      </c>
      <c r="AC16" s="12">
        <v>230555.15531217275</v>
      </c>
      <c r="AD16" s="105" t="s">
        <v>164</v>
      </c>
      <c r="AE16" s="10" t="s">
        <v>159</v>
      </c>
      <c r="AF16" s="11">
        <v>175651.64309412712</v>
      </c>
      <c r="AG16" s="11">
        <v>89045.806755171667</v>
      </c>
      <c r="AH16" s="11">
        <v>86605.836338955458</v>
      </c>
      <c r="AI16" s="11">
        <v>25006.894153282185</v>
      </c>
      <c r="AJ16" s="11">
        <v>523.1826891487309</v>
      </c>
      <c r="AK16" s="11">
        <v>61075.75949652453</v>
      </c>
      <c r="AL16" s="11">
        <v>174662.95979954541</v>
      </c>
      <c r="AM16" s="12">
        <v>83934.375126198909</v>
      </c>
      <c r="AN16" s="105" t="s">
        <v>164</v>
      </c>
      <c r="AO16" s="10" t="s">
        <v>159</v>
      </c>
      <c r="AP16" s="11">
        <v>500299.76661691233</v>
      </c>
      <c r="AQ16" s="11">
        <v>258227.32461691313</v>
      </c>
      <c r="AR16" s="11">
        <v>242072.44199999914</v>
      </c>
      <c r="AS16" s="11">
        <v>72796.464777557412</v>
      </c>
      <c r="AT16" s="11">
        <v>1489.5092818758876</v>
      </c>
      <c r="AU16" s="11">
        <v>167786.4679405659</v>
      </c>
      <c r="AV16" s="11">
        <v>496892.40718789399</v>
      </c>
      <c r="AW16" s="12">
        <v>234351.03603379717</v>
      </c>
      <c r="AX16" s="105" t="s">
        <v>164</v>
      </c>
      <c r="AY16" s="10" t="s">
        <v>159</v>
      </c>
      <c r="AZ16" s="11">
        <v>821089.69847595331</v>
      </c>
      <c r="BA16" s="11">
        <v>455997.13718786067</v>
      </c>
      <c r="BB16" s="11">
        <v>365092.56128809258</v>
      </c>
      <c r="BC16" s="11">
        <v>117647.93822703208</v>
      </c>
      <c r="BD16" s="11">
        <v>2388.9182654360211</v>
      </c>
      <c r="BE16" s="11">
        <v>245055.70479562442</v>
      </c>
      <c r="BF16" s="11">
        <v>815943.17885400692</v>
      </c>
      <c r="BG16" s="12">
        <v>352842.15231712133</v>
      </c>
      <c r="BH16" s="105" t="s">
        <v>164</v>
      </c>
    </row>
    <row r="17" spans="1:60" ht="25.5" customHeight="1">
      <c r="A17" s="10" t="s">
        <v>4</v>
      </c>
      <c r="B17" s="11">
        <v>3099083</v>
      </c>
      <c r="C17" s="11">
        <v>2170321</v>
      </c>
      <c r="D17" s="11">
        <v>928762</v>
      </c>
      <c r="E17" s="11">
        <v>43999</v>
      </c>
      <c r="F17" s="11">
        <v>15617</v>
      </c>
      <c r="G17" s="11">
        <v>869146</v>
      </c>
      <c r="H17" s="11">
        <v>3026850</v>
      </c>
      <c r="I17" s="12">
        <v>883933</v>
      </c>
      <c r="J17" s="105" t="s">
        <v>19</v>
      </c>
      <c r="K17" s="10" t="s">
        <v>4</v>
      </c>
      <c r="L17" s="11">
        <v>387881.07213577611</v>
      </c>
      <c r="M17" s="11">
        <v>269527.2397600314</v>
      </c>
      <c r="N17" s="11">
        <v>118353.83237574466</v>
      </c>
      <c r="O17" s="11">
        <v>6702.7890133782803</v>
      </c>
      <c r="P17" s="11">
        <v>1954.5941722240868</v>
      </c>
      <c r="Q17" s="11">
        <v>109696.44919014229</v>
      </c>
      <c r="R17" s="11">
        <v>378981.94877746864</v>
      </c>
      <c r="S17" s="12">
        <v>112766.17860193645</v>
      </c>
      <c r="T17" s="105" t="s">
        <v>19</v>
      </c>
      <c r="U17" s="10" t="s">
        <v>4</v>
      </c>
      <c r="V17" s="11">
        <v>825026.98586251528</v>
      </c>
      <c r="W17" s="11">
        <v>576914.5776997346</v>
      </c>
      <c r="X17" s="11">
        <v>248112.40816278078</v>
      </c>
      <c r="Y17" s="11">
        <v>11861.618512593777</v>
      </c>
      <c r="Z17" s="11">
        <v>4157.5268742489297</v>
      </c>
      <c r="AA17" s="11">
        <v>232093.26277593811</v>
      </c>
      <c r="AB17" s="11">
        <v>805818.90079248906</v>
      </c>
      <c r="AC17" s="12">
        <v>236286.51606141048</v>
      </c>
      <c r="AD17" s="105" t="s">
        <v>19</v>
      </c>
      <c r="AE17" s="10" t="s">
        <v>4</v>
      </c>
      <c r="AF17" s="11">
        <v>290739.35057510214</v>
      </c>
      <c r="AG17" s="11">
        <v>204840.42587922912</v>
      </c>
      <c r="AH17" s="11">
        <v>85898.924695873051</v>
      </c>
      <c r="AI17" s="11">
        <v>3492.6567009424125</v>
      </c>
      <c r="AJ17" s="11">
        <v>1465.1143411066921</v>
      </c>
      <c r="AK17" s="11">
        <v>80941.153653823931</v>
      </c>
      <c r="AL17" s="11">
        <v>283886.90132826648</v>
      </c>
      <c r="AM17" s="12">
        <v>81676.217488803784</v>
      </c>
      <c r="AN17" s="105" t="s">
        <v>19</v>
      </c>
      <c r="AO17" s="10" t="s">
        <v>4</v>
      </c>
      <c r="AP17" s="11">
        <v>790715.47706643865</v>
      </c>
      <c r="AQ17" s="11">
        <v>552415.33738037362</v>
      </c>
      <c r="AR17" s="11">
        <v>238300.13968606497</v>
      </c>
      <c r="AS17" s="11">
        <v>12031.606161991691</v>
      </c>
      <c r="AT17" s="11">
        <v>3984.578591478572</v>
      </c>
      <c r="AU17" s="11">
        <v>222283.9549325947</v>
      </c>
      <c r="AV17" s="11">
        <v>772380.28384670778</v>
      </c>
      <c r="AW17" s="12">
        <v>226904.77497449148</v>
      </c>
      <c r="AX17" s="105" t="s">
        <v>19</v>
      </c>
      <c r="AY17" s="10" t="s">
        <v>4</v>
      </c>
      <c r="AZ17" s="11">
        <v>804720.11436016799</v>
      </c>
      <c r="BA17" s="11">
        <v>566623.41928063135</v>
      </c>
      <c r="BB17" s="11">
        <v>238096.69507953656</v>
      </c>
      <c r="BC17" s="11">
        <v>9910.329611093839</v>
      </c>
      <c r="BD17" s="11">
        <v>4055.1860209417187</v>
      </c>
      <c r="BE17" s="11">
        <v>224131.17944750097</v>
      </c>
      <c r="BF17" s="11">
        <v>785781.96525506815</v>
      </c>
      <c r="BG17" s="12">
        <v>226299.31287335779</v>
      </c>
      <c r="BH17" s="105" t="s">
        <v>19</v>
      </c>
    </row>
    <row r="18" spans="1:60" ht="25.5" customHeight="1">
      <c r="A18" s="10" t="s">
        <v>160</v>
      </c>
      <c r="B18" s="11">
        <v>1847482</v>
      </c>
      <c r="C18" s="11">
        <v>932921</v>
      </c>
      <c r="D18" s="11">
        <v>914561</v>
      </c>
      <c r="E18" s="11">
        <v>365732</v>
      </c>
      <c r="F18" s="11">
        <v>6673</v>
      </c>
      <c r="G18" s="11">
        <v>542156</v>
      </c>
      <c r="H18" s="11">
        <v>1835266</v>
      </c>
      <c r="I18" s="12">
        <v>905321</v>
      </c>
      <c r="J18" s="105" t="s">
        <v>20</v>
      </c>
      <c r="K18" s="10" t="s">
        <v>160</v>
      </c>
      <c r="L18" s="11">
        <v>213108.33879208652</v>
      </c>
      <c r="M18" s="11">
        <v>104714.99713669617</v>
      </c>
      <c r="N18" s="11">
        <v>108393.34165539035</v>
      </c>
      <c r="O18" s="11">
        <v>33320.962132762208</v>
      </c>
      <c r="P18" s="11">
        <v>742.52682417972642</v>
      </c>
      <c r="Q18" s="11">
        <v>74329.85269844842</v>
      </c>
      <c r="R18" s="11">
        <v>210691.1290810373</v>
      </c>
      <c r="S18" s="12">
        <v>106381.43867227875</v>
      </c>
      <c r="T18" s="105" t="s">
        <v>20</v>
      </c>
      <c r="U18" s="10" t="s">
        <v>160</v>
      </c>
      <c r="V18" s="11">
        <v>560944.08327927545</v>
      </c>
      <c r="W18" s="11">
        <v>274428.7148361553</v>
      </c>
      <c r="X18" s="11">
        <v>286515.36844312021</v>
      </c>
      <c r="Y18" s="11">
        <v>111677.43136471021</v>
      </c>
      <c r="Z18" s="11">
        <v>1987.1470878575324</v>
      </c>
      <c r="AA18" s="11">
        <v>172850.78999055244</v>
      </c>
      <c r="AB18" s="11">
        <v>556842.29070479446</v>
      </c>
      <c r="AC18" s="12">
        <v>283386.39064475789</v>
      </c>
      <c r="AD18" s="105" t="s">
        <v>20</v>
      </c>
      <c r="AE18" s="10" t="s">
        <v>160</v>
      </c>
      <c r="AF18" s="11">
        <v>228355.11342840249</v>
      </c>
      <c r="AG18" s="11">
        <v>125151.12904277857</v>
      </c>
      <c r="AH18" s="11">
        <v>103203.98438562393</v>
      </c>
      <c r="AI18" s="11">
        <v>45061.904826505866</v>
      </c>
      <c r="AJ18" s="11">
        <v>841.06365593650742</v>
      </c>
      <c r="AK18" s="11">
        <v>57301.015903181549</v>
      </c>
      <c r="AL18" s="11">
        <v>226760.48026082167</v>
      </c>
      <c r="AM18" s="12">
        <v>102119.34740959623</v>
      </c>
      <c r="AN18" s="105" t="s">
        <v>20</v>
      </c>
      <c r="AO18" s="10" t="s">
        <v>160</v>
      </c>
      <c r="AP18" s="11">
        <v>506255.93767886882</v>
      </c>
      <c r="AQ18" s="11">
        <v>250790.23363599007</v>
      </c>
      <c r="AR18" s="11">
        <v>255465.70404287885</v>
      </c>
      <c r="AS18" s="11">
        <v>102002.29686545789</v>
      </c>
      <c r="AT18" s="11">
        <v>1859.4953962042537</v>
      </c>
      <c r="AU18" s="11">
        <v>151603.9117812168</v>
      </c>
      <c r="AV18" s="11">
        <v>503502.08976120799</v>
      </c>
      <c r="AW18" s="12">
        <v>253269.952518798</v>
      </c>
      <c r="AX18" s="105" t="s">
        <v>20</v>
      </c>
      <c r="AY18" s="10" t="s">
        <v>160</v>
      </c>
      <c r="AZ18" s="11">
        <v>338818.52682136657</v>
      </c>
      <c r="BA18" s="11">
        <v>177835.92534837994</v>
      </c>
      <c r="BB18" s="11">
        <v>160982.60147298666</v>
      </c>
      <c r="BC18" s="11">
        <v>73669.40481056385</v>
      </c>
      <c r="BD18" s="11">
        <v>1242.7670358219796</v>
      </c>
      <c r="BE18" s="11">
        <v>86070.429626600861</v>
      </c>
      <c r="BF18" s="11">
        <v>337470.01019213861</v>
      </c>
      <c r="BG18" s="12">
        <v>160163.87075456916</v>
      </c>
      <c r="BH18" s="105" t="s">
        <v>20</v>
      </c>
    </row>
    <row r="19" spans="1:60" ht="25.5" customHeight="1">
      <c r="A19" s="10" t="s">
        <v>5</v>
      </c>
      <c r="B19" s="11">
        <v>4041902</v>
      </c>
      <c r="C19" s="11">
        <v>1860645</v>
      </c>
      <c r="D19" s="11">
        <v>2181257</v>
      </c>
      <c r="E19" s="11">
        <v>194799</v>
      </c>
      <c r="F19" s="11">
        <v>24608</v>
      </c>
      <c r="G19" s="11">
        <v>1961850</v>
      </c>
      <c r="H19" s="11">
        <v>4033296</v>
      </c>
      <c r="I19" s="12">
        <v>2174902</v>
      </c>
      <c r="J19" s="105" t="s">
        <v>21</v>
      </c>
      <c r="K19" s="10" t="s">
        <v>5</v>
      </c>
      <c r="L19" s="11">
        <v>946304.128427936</v>
      </c>
      <c r="M19" s="11">
        <v>431154.8227393842</v>
      </c>
      <c r="N19" s="11">
        <v>515149.3056885518</v>
      </c>
      <c r="O19" s="11">
        <v>45693.534136934642</v>
      </c>
      <c r="P19" s="11">
        <v>5761.0879674306379</v>
      </c>
      <c r="Q19" s="11">
        <v>463694.68358418654</v>
      </c>
      <c r="R19" s="11">
        <v>944154.21656146797</v>
      </c>
      <c r="S19" s="12">
        <v>513505.13704124064</v>
      </c>
      <c r="T19" s="105" t="s">
        <v>21</v>
      </c>
      <c r="U19" s="10" t="s">
        <v>5</v>
      </c>
      <c r="V19" s="11">
        <v>1926490.7611152853</v>
      </c>
      <c r="W19" s="11">
        <v>990709.84007489518</v>
      </c>
      <c r="X19" s="11">
        <v>935780.92104039039</v>
      </c>
      <c r="Y19" s="11">
        <v>84086.52334395473</v>
      </c>
      <c r="Z19" s="11">
        <v>11730.180289706086</v>
      </c>
      <c r="AA19" s="11">
        <v>839964.2174067297</v>
      </c>
      <c r="AB19" s="11">
        <v>1912264.800341608</v>
      </c>
      <c r="AC19" s="12">
        <v>922864.54864277213</v>
      </c>
      <c r="AD19" s="105" t="s">
        <v>21</v>
      </c>
      <c r="AE19" s="10" t="s">
        <v>5</v>
      </c>
      <c r="AF19" s="11">
        <v>194802.05429966803</v>
      </c>
      <c r="AG19" s="11">
        <v>67290.65989966155</v>
      </c>
      <c r="AH19" s="11">
        <v>127511.39440000649</v>
      </c>
      <c r="AI19" s="11">
        <v>11345.892491172919</v>
      </c>
      <c r="AJ19" s="11">
        <v>1185.7636592742476</v>
      </c>
      <c r="AK19" s="11">
        <v>114979.73824955933</v>
      </c>
      <c r="AL19" s="11">
        <v>196705.72689735689</v>
      </c>
      <c r="AM19" s="12">
        <v>129475.20599880935</v>
      </c>
      <c r="AN19" s="105" t="s">
        <v>21</v>
      </c>
      <c r="AO19" s="10" t="s">
        <v>5</v>
      </c>
      <c r="AP19" s="11">
        <v>549176.67209918867</v>
      </c>
      <c r="AQ19" s="11">
        <v>222175.8292745334</v>
      </c>
      <c r="AR19" s="11">
        <v>327000.84282465535</v>
      </c>
      <c r="AS19" s="11">
        <v>29078.054638016496</v>
      </c>
      <c r="AT19" s="11">
        <v>3343.1495146084649</v>
      </c>
      <c r="AU19" s="11">
        <v>294579.63867203036</v>
      </c>
      <c r="AV19" s="11">
        <v>551046.19862372743</v>
      </c>
      <c r="AW19" s="12">
        <v>329107.44871700171</v>
      </c>
      <c r="AX19" s="105" t="s">
        <v>21</v>
      </c>
      <c r="AY19" s="10" t="s">
        <v>5</v>
      </c>
      <c r="AZ19" s="11">
        <v>425128.38405792171</v>
      </c>
      <c r="BA19" s="11">
        <v>149313.84801152573</v>
      </c>
      <c r="BB19" s="11">
        <v>275814.53604639595</v>
      </c>
      <c r="BC19" s="11">
        <v>24594.995389921227</v>
      </c>
      <c r="BD19" s="11">
        <v>2587.8185689805614</v>
      </c>
      <c r="BE19" s="11">
        <v>248631.72208749416</v>
      </c>
      <c r="BF19" s="11">
        <v>429125.05757583957</v>
      </c>
      <c r="BG19" s="12">
        <v>279949.65960017609</v>
      </c>
      <c r="BH19" s="105" t="s">
        <v>21</v>
      </c>
    </row>
    <row r="20" spans="1:60" ht="25.5" customHeight="1">
      <c r="A20" s="10" t="s">
        <v>161</v>
      </c>
      <c r="B20" s="11">
        <v>4524263</v>
      </c>
      <c r="C20" s="11">
        <v>1247029</v>
      </c>
      <c r="D20" s="11">
        <v>3277234</v>
      </c>
      <c r="E20" s="11">
        <v>857747</v>
      </c>
      <c r="F20" s="11">
        <v>171926</v>
      </c>
      <c r="G20" s="11">
        <v>2247561</v>
      </c>
      <c r="H20" s="11">
        <v>4461579</v>
      </c>
      <c r="I20" s="12">
        <v>3221165</v>
      </c>
      <c r="J20" s="107" t="s">
        <v>165</v>
      </c>
      <c r="K20" s="10" t="s">
        <v>161</v>
      </c>
      <c r="L20" s="11">
        <v>440510.66806790489</v>
      </c>
      <c r="M20" s="11">
        <v>134771.38874125952</v>
      </c>
      <c r="N20" s="11">
        <v>305739.27932664531</v>
      </c>
      <c r="O20" s="11">
        <v>72042.0719295952</v>
      </c>
      <c r="P20" s="11">
        <v>16719.532075798579</v>
      </c>
      <c r="Q20" s="11">
        <v>216977.67532125156</v>
      </c>
      <c r="R20" s="11">
        <v>434322.68775532267</v>
      </c>
      <c r="S20" s="12">
        <v>300708.25011102459</v>
      </c>
      <c r="T20" s="107" t="s">
        <v>165</v>
      </c>
      <c r="U20" s="10" t="s">
        <v>161</v>
      </c>
      <c r="V20" s="11">
        <v>1191702.4389929525</v>
      </c>
      <c r="W20" s="11">
        <v>353022.38518579601</v>
      </c>
      <c r="X20" s="11">
        <v>838680.05380715663</v>
      </c>
      <c r="Y20" s="11">
        <v>204836.3564742789</v>
      </c>
      <c r="Z20" s="11">
        <v>45248.489715582371</v>
      </c>
      <c r="AA20" s="11">
        <v>588595.20761729532</v>
      </c>
      <c r="AB20" s="11">
        <v>1175035.6265924699</v>
      </c>
      <c r="AC20" s="12">
        <v>824698.6670465495</v>
      </c>
      <c r="AD20" s="107" t="s">
        <v>165</v>
      </c>
      <c r="AE20" s="10" t="s">
        <v>161</v>
      </c>
      <c r="AF20" s="11">
        <v>597570.03600851842</v>
      </c>
      <c r="AG20" s="11">
        <v>152558.65114373568</v>
      </c>
      <c r="AH20" s="11">
        <v>445011.38486478268</v>
      </c>
      <c r="AI20" s="11">
        <v>123732.640445267</v>
      </c>
      <c r="AJ20" s="11">
        <v>22726.629177503411</v>
      </c>
      <c r="AK20" s="11">
        <v>298552.11524201231</v>
      </c>
      <c r="AL20" s="11">
        <v>589367.70650022791</v>
      </c>
      <c r="AM20" s="12">
        <v>437216.08230745094</v>
      </c>
      <c r="AN20" s="107" t="s">
        <v>165</v>
      </c>
      <c r="AO20" s="10" t="s">
        <v>161</v>
      </c>
      <c r="AP20" s="11">
        <v>1317539.6903698924</v>
      </c>
      <c r="AQ20" s="11">
        <v>356482.24455567286</v>
      </c>
      <c r="AR20" s="11">
        <v>961057.4458142193</v>
      </c>
      <c r="AS20" s="11">
        <v>255523.93925457299</v>
      </c>
      <c r="AT20" s="11">
        <v>50077.801481866067</v>
      </c>
      <c r="AU20" s="11">
        <v>655455.70507778029</v>
      </c>
      <c r="AV20" s="11">
        <v>1299327.3951289498</v>
      </c>
      <c r="AW20" s="12">
        <v>944515.23834227119</v>
      </c>
      <c r="AX20" s="107" t="s">
        <v>165</v>
      </c>
      <c r="AY20" s="10" t="s">
        <v>161</v>
      </c>
      <c r="AZ20" s="11">
        <v>976940.16656073206</v>
      </c>
      <c r="BA20" s="11">
        <v>250194.33037353595</v>
      </c>
      <c r="BB20" s="11">
        <v>726745.83618719608</v>
      </c>
      <c r="BC20" s="11">
        <v>201611.99189628591</v>
      </c>
      <c r="BD20" s="11">
        <v>37153.54754924959</v>
      </c>
      <c r="BE20" s="11">
        <v>487980.29674166057</v>
      </c>
      <c r="BF20" s="11">
        <v>963525.58402303001</v>
      </c>
      <c r="BG20" s="12">
        <v>714026.76219270367</v>
      </c>
      <c r="BH20" s="107" t="s">
        <v>165</v>
      </c>
    </row>
    <row r="21" spans="1:60" ht="25.5" customHeight="1">
      <c r="A21" s="10" t="s">
        <v>6</v>
      </c>
      <c r="B21" s="11">
        <v>4581201</v>
      </c>
      <c r="C21" s="11">
        <v>1694845</v>
      </c>
      <c r="D21" s="11">
        <v>2886356</v>
      </c>
      <c r="E21" s="11">
        <v>298622</v>
      </c>
      <c r="F21" s="11">
        <v>5332</v>
      </c>
      <c r="G21" s="11">
        <v>2582402</v>
      </c>
      <c r="H21" s="11">
        <v>4520550</v>
      </c>
      <c r="I21" s="12">
        <v>2853798</v>
      </c>
      <c r="J21" s="107" t="s">
        <v>22</v>
      </c>
      <c r="K21" s="10" t="s">
        <v>6</v>
      </c>
      <c r="L21" s="11">
        <v>734037.41233523074</v>
      </c>
      <c r="M21" s="11">
        <v>300723.63750697201</v>
      </c>
      <c r="N21" s="11">
        <v>433313.77482825867</v>
      </c>
      <c r="O21" s="11">
        <v>39970.485029842879</v>
      </c>
      <c r="P21" s="11">
        <v>784.81650813258739</v>
      </c>
      <c r="Q21" s="11">
        <v>392558.47329028323</v>
      </c>
      <c r="R21" s="11">
        <v>725223.36670533393</v>
      </c>
      <c r="S21" s="12">
        <v>430271.03303339018</v>
      </c>
      <c r="T21" s="107" t="s">
        <v>22</v>
      </c>
      <c r="U21" s="10" t="s">
        <v>6</v>
      </c>
      <c r="V21" s="11">
        <v>1294269.3223872846</v>
      </c>
      <c r="W21" s="11">
        <v>481358.08733295684</v>
      </c>
      <c r="X21" s="11">
        <v>812911.23505432799</v>
      </c>
      <c r="Y21" s="11">
        <v>80825.449651800562</v>
      </c>
      <c r="Z21" s="11">
        <v>1502.3342067913284</v>
      </c>
      <c r="AA21" s="11">
        <v>730583.45119573618</v>
      </c>
      <c r="AB21" s="11">
        <v>1277480.511827061</v>
      </c>
      <c r="AC21" s="12">
        <v>804783.82048216392</v>
      </c>
      <c r="AD21" s="107" t="s">
        <v>22</v>
      </c>
      <c r="AE21" s="10" t="s">
        <v>6</v>
      </c>
      <c r="AF21" s="11">
        <v>376830.88844720536</v>
      </c>
      <c r="AG21" s="11">
        <v>138761.87319419684</v>
      </c>
      <c r="AH21" s="11">
        <v>238069.01525300852</v>
      </c>
      <c r="AI21" s="11">
        <v>21315.721915940205</v>
      </c>
      <c r="AJ21" s="11">
        <v>467.38288984506369</v>
      </c>
      <c r="AK21" s="11">
        <v>216285.91044722323</v>
      </c>
      <c r="AL21" s="11">
        <v>372088.30173517537</v>
      </c>
      <c r="AM21" s="12">
        <v>236130.32030397526</v>
      </c>
      <c r="AN21" s="107" t="s">
        <v>22</v>
      </c>
      <c r="AO21" s="10" t="s">
        <v>6</v>
      </c>
      <c r="AP21" s="11">
        <v>1330119.265733321</v>
      </c>
      <c r="AQ21" s="11">
        <v>480931.22364572668</v>
      </c>
      <c r="AR21" s="11">
        <v>849188.04208759428</v>
      </c>
      <c r="AS21" s="11">
        <v>96117.420368987572</v>
      </c>
      <c r="AT21" s="11">
        <v>1444.7137767763279</v>
      </c>
      <c r="AU21" s="11">
        <v>751625.90794183058</v>
      </c>
      <c r="AV21" s="11">
        <v>1311481.6112333012</v>
      </c>
      <c r="AW21" s="12">
        <v>837775.75370972906</v>
      </c>
      <c r="AX21" s="107" t="s">
        <v>22</v>
      </c>
      <c r="AY21" s="10" t="s">
        <v>6</v>
      </c>
      <c r="AZ21" s="11">
        <v>845944.11109695816</v>
      </c>
      <c r="BA21" s="11">
        <v>293070.17832014768</v>
      </c>
      <c r="BB21" s="11">
        <v>552873.9327768106</v>
      </c>
      <c r="BC21" s="11">
        <v>60392.923033428786</v>
      </c>
      <c r="BD21" s="11">
        <v>1132.7526184546932</v>
      </c>
      <c r="BE21" s="11">
        <v>491348.25712492719</v>
      </c>
      <c r="BF21" s="11">
        <v>834276.20849912823</v>
      </c>
      <c r="BG21" s="12">
        <v>544837.07247074181</v>
      </c>
      <c r="BH21" s="107" t="s">
        <v>22</v>
      </c>
    </row>
    <row r="22" spans="1:60" ht="25.5" customHeight="1">
      <c r="A22" s="14" t="s">
        <v>46</v>
      </c>
      <c r="B22" s="11">
        <v>2788274</v>
      </c>
      <c r="C22" s="11">
        <v>624275</v>
      </c>
      <c r="D22" s="11">
        <v>2163999</v>
      </c>
      <c r="E22" s="11">
        <v>654304</v>
      </c>
      <c r="F22" s="11">
        <v>30</v>
      </c>
      <c r="G22" s="11">
        <v>1509665</v>
      </c>
      <c r="H22" s="11">
        <v>2718546</v>
      </c>
      <c r="I22" s="12">
        <v>2092048</v>
      </c>
      <c r="J22" s="108" t="s">
        <v>166</v>
      </c>
      <c r="K22" s="14" t="s">
        <v>46</v>
      </c>
      <c r="L22" s="11">
        <v>238129.62587633767</v>
      </c>
      <c r="M22" s="11">
        <v>102309.44258506696</v>
      </c>
      <c r="N22" s="11">
        <v>135820.18329127069</v>
      </c>
      <c r="O22" s="11">
        <v>67415.681524492233</v>
      </c>
      <c r="P22" s="11">
        <v>2.5838939928413032</v>
      </c>
      <c r="Q22" s="11">
        <v>68401.91787278562</v>
      </c>
      <c r="R22" s="11">
        <v>232061.31064099501</v>
      </c>
      <c r="S22" s="12">
        <v>131740.55848218579</v>
      </c>
      <c r="T22" s="108" t="s">
        <v>166</v>
      </c>
      <c r="U22" s="14" t="s">
        <v>46</v>
      </c>
      <c r="V22" s="11">
        <v>753095.1484048625</v>
      </c>
      <c r="W22" s="11">
        <v>182079.84914667794</v>
      </c>
      <c r="X22" s="11">
        <v>571015.29925818462</v>
      </c>
      <c r="Y22" s="11">
        <v>233834.23214543081</v>
      </c>
      <c r="Z22" s="11">
        <v>8.1875706942421402</v>
      </c>
      <c r="AA22" s="11">
        <v>337172.87954205956</v>
      </c>
      <c r="AB22" s="11">
        <v>738231.95941717236</v>
      </c>
      <c r="AC22" s="12">
        <v>557237.76233994076</v>
      </c>
      <c r="AD22" s="108" t="s">
        <v>166</v>
      </c>
      <c r="AE22" s="14" t="s">
        <v>46</v>
      </c>
      <c r="AF22" s="11">
        <v>115798.08004644519</v>
      </c>
      <c r="AG22" s="11">
        <v>22502.862401032748</v>
      </c>
      <c r="AH22" s="11">
        <v>93295.217645412442</v>
      </c>
      <c r="AI22" s="11">
        <v>36249.809386332498</v>
      </c>
      <c r="AJ22" s="11">
        <v>1.2593702551045707</v>
      </c>
      <c r="AK22" s="11">
        <v>57044.148888824842</v>
      </c>
      <c r="AL22" s="11">
        <v>113716.33210181982</v>
      </c>
      <c r="AM22" s="12">
        <v>91266.09368918954</v>
      </c>
      <c r="AN22" s="108" t="s">
        <v>166</v>
      </c>
      <c r="AO22" s="14" t="s">
        <v>46</v>
      </c>
      <c r="AP22" s="11">
        <v>900989.3739719789</v>
      </c>
      <c r="AQ22" s="11">
        <v>177967.92896465145</v>
      </c>
      <c r="AR22" s="11">
        <v>723021.44500732748</v>
      </c>
      <c r="AS22" s="11">
        <v>157932.38084411193</v>
      </c>
      <c r="AT22" s="11">
        <v>9.6738972667231291</v>
      </c>
      <c r="AU22" s="11">
        <v>565079.39026594884</v>
      </c>
      <c r="AV22" s="11">
        <v>875683.06680833292</v>
      </c>
      <c r="AW22" s="12">
        <v>695219.52855835063</v>
      </c>
      <c r="AX22" s="108" t="s">
        <v>166</v>
      </c>
      <c r="AY22" s="14" t="s">
        <v>46</v>
      </c>
      <c r="AZ22" s="11">
        <v>780261.77170037536</v>
      </c>
      <c r="BA22" s="11">
        <v>139414.91690257087</v>
      </c>
      <c r="BB22" s="11">
        <v>640846.8547978045</v>
      </c>
      <c r="BC22" s="11">
        <v>158871.89609963252</v>
      </c>
      <c r="BD22" s="11">
        <v>8.2952677910888575</v>
      </c>
      <c r="BE22" s="11">
        <v>481966.66343038104</v>
      </c>
      <c r="BF22" s="11">
        <v>758853.33103167953</v>
      </c>
      <c r="BG22" s="12">
        <v>616584.05693033314</v>
      </c>
      <c r="BH22" s="108" t="s">
        <v>166</v>
      </c>
    </row>
    <row r="23" spans="1:60" ht="25.5" customHeight="1">
      <c r="A23" s="15" t="s">
        <v>162</v>
      </c>
      <c r="B23" s="11">
        <v>3755674</v>
      </c>
      <c r="C23" s="11">
        <v>1156168</v>
      </c>
      <c r="D23" s="11">
        <v>2599506</v>
      </c>
      <c r="E23" s="11">
        <v>317394</v>
      </c>
      <c r="F23" s="11">
        <v>2774</v>
      </c>
      <c r="G23" s="11">
        <v>2279338</v>
      </c>
      <c r="H23" s="11">
        <v>3696194</v>
      </c>
      <c r="I23" s="12">
        <v>2558548</v>
      </c>
      <c r="J23" s="106" t="s">
        <v>23</v>
      </c>
      <c r="K23" s="15" t="s">
        <v>162</v>
      </c>
      <c r="L23" s="11">
        <v>413860.82034211245</v>
      </c>
      <c r="M23" s="11">
        <v>128898.28236926728</v>
      </c>
      <c r="N23" s="11">
        <v>284962.5379728452</v>
      </c>
      <c r="O23" s="11">
        <v>36042.352776600404</v>
      </c>
      <c r="P23" s="11">
        <v>298.64891922304861</v>
      </c>
      <c r="Q23" s="11">
        <v>248621.53627702175</v>
      </c>
      <c r="R23" s="11">
        <v>408177.86902290885</v>
      </c>
      <c r="S23" s="12">
        <v>281533.54103206075</v>
      </c>
      <c r="T23" s="106" t="s">
        <v>23</v>
      </c>
      <c r="U23" s="15" t="s">
        <v>162</v>
      </c>
      <c r="V23" s="11">
        <v>883540.75589970453</v>
      </c>
      <c r="W23" s="11">
        <v>256095.7140131924</v>
      </c>
      <c r="X23" s="11">
        <v>627445.04188651207</v>
      </c>
      <c r="Y23" s="11">
        <v>73374.861124158022</v>
      </c>
      <c r="Z23" s="11">
        <v>482.73104468396588</v>
      </c>
      <c r="AA23" s="11">
        <v>553587.4497176701</v>
      </c>
      <c r="AB23" s="11">
        <v>867493.26693632558</v>
      </c>
      <c r="AC23" s="12">
        <v>614948.31704810623</v>
      </c>
      <c r="AD23" s="106" t="s">
        <v>23</v>
      </c>
      <c r="AE23" s="15" t="s">
        <v>162</v>
      </c>
      <c r="AF23" s="11">
        <v>590741.10310773016</v>
      </c>
      <c r="AG23" s="11">
        <v>184287.12050548539</v>
      </c>
      <c r="AH23" s="11">
        <v>406453.98260224483</v>
      </c>
      <c r="AI23" s="11">
        <v>50680.150940854488</v>
      </c>
      <c r="AJ23" s="11">
        <v>448.75371858097805</v>
      </c>
      <c r="AK23" s="11">
        <v>355325.07794280932</v>
      </c>
      <c r="AL23" s="11">
        <v>582099.68017666845</v>
      </c>
      <c r="AM23" s="12">
        <v>400930.14399178745</v>
      </c>
      <c r="AN23" s="106" t="s">
        <v>23</v>
      </c>
      <c r="AO23" s="15" t="s">
        <v>162</v>
      </c>
      <c r="AP23" s="11">
        <v>1036290.6410753967</v>
      </c>
      <c r="AQ23" s="11">
        <v>323019.77795082709</v>
      </c>
      <c r="AR23" s="11">
        <v>713270.86312456965</v>
      </c>
      <c r="AS23" s="11">
        <v>86976.531700394975</v>
      </c>
      <c r="AT23" s="11">
        <v>830.42318592383992</v>
      </c>
      <c r="AU23" s="11">
        <v>625463.90823825076</v>
      </c>
      <c r="AV23" s="11">
        <v>1019734.9218497926</v>
      </c>
      <c r="AW23" s="12">
        <v>701895.35881419841</v>
      </c>
      <c r="AX23" s="106" t="s">
        <v>23</v>
      </c>
      <c r="AY23" s="15" t="s">
        <v>162</v>
      </c>
      <c r="AZ23" s="11">
        <v>831240.67957505642</v>
      </c>
      <c r="BA23" s="11">
        <v>263867.10516122781</v>
      </c>
      <c r="BB23" s="11">
        <v>567373.57441382855</v>
      </c>
      <c r="BC23" s="11">
        <v>70320.10345799214</v>
      </c>
      <c r="BD23" s="11">
        <v>713.44313158816726</v>
      </c>
      <c r="BE23" s="11">
        <v>496340.02782424819</v>
      </c>
      <c r="BF23" s="11">
        <v>818688.26201430464</v>
      </c>
      <c r="BG23" s="12">
        <v>559240.6391138474</v>
      </c>
      <c r="BH23" s="106" t="s">
        <v>23</v>
      </c>
    </row>
    <row r="24" spans="1:60" ht="25.5" customHeight="1">
      <c r="A24" s="14" t="s">
        <v>47</v>
      </c>
      <c r="B24" s="11">
        <v>4613853</v>
      </c>
      <c r="C24" s="11">
        <v>1798140</v>
      </c>
      <c r="D24" s="11">
        <v>2815713</v>
      </c>
      <c r="E24" s="11">
        <v>242912</v>
      </c>
      <c r="F24" s="11">
        <v>2544</v>
      </c>
      <c r="G24" s="11">
        <v>2570257</v>
      </c>
      <c r="H24" s="11">
        <v>4549432</v>
      </c>
      <c r="I24" s="12">
        <v>2775495</v>
      </c>
      <c r="J24" s="109" t="s">
        <v>167</v>
      </c>
      <c r="K24" s="14" t="s">
        <v>47</v>
      </c>
      <c r="L24" s="11">
        <v>604463.99837634712</v>
      </c>
      <c r="M24" s="11">
        <v>229517.69695839964</v>
      </c>
      <c r="N24" s="11">
        <v>374946.30141794763</v>
      </c>
      <c r="O24" s="11">
        <v>30819.752977526779</v>
      </c>
      <c r="P24" s="11">
        <v>377.36963232867316</v>
      </c>
      <c r="Q24" s="11">
        <v>343749.17880809208</v>
      </c>
      <c r="R24" s="11">
        <v>596101.13196605677</v>
      </c>
      <c r="S24" s="12">
        <v>369579.67547589884</v>
      </c>
      <c r="T24" s="109" t="s">
        <v>167</v>
      </c>
      <c r="U24" s="14" t="s">
        <v>47</v>
      </c>
      <c r="V24" s="11">
        <v>1362673.4020342166</v>
      </c>
      <c r="W24" s="11">
        <v>549357.40955461073</v>
      </c>
      <c r="X24" s="11">
        <v>813315.99247960583</v>
      </c>
      <c r="Y24" s="11">
        <v>72097.274097763191</v>
      </c>
      <c r="Z24" s="11">
        <v>609.81860479706143</v>
      </c>
      <c r="AA24" s="11">
        <v>740608.89977704571</v>
      </c>
      <c r="AB24" s="11">
        <v>1343478.4636418968</v>
      </c>
      <c r="AC24" s="12">
        <v>801842.81550629821</v>
      </c>
      <c r="AD24" s="109" t="s">
        <v>167</v>
      </c>
      <c r="AE24" s="14" t="s">
        <v>47</v>
      </c>
      <c r="AF24" s="11">
        <v>655821.19222142012</v>
      </c>
      <c r="AG24" s="11">
        <v>258874.25684813605</v>
      </c>
      <c r="AH24" s="11">
        <v>396946.9353732841</v>
      </c>
      <c r="AI24" s="11">
        <v>36792.52266222379</v>
      </c>
      <c r="AJ24" s="11">
        <v>367.33645619467609</v>
      </c>
      <c r="AK24" s="11">
        <v>359787.07625486562</v>
      </c>
      <c r="AL24" s="11">
        <v>647009.0293601728</v>
      </c>
      <c r="AM24" s="12">
        <v>391406.36422568635</v>
      </c>
      <c r="AN24" s="109" t="s">
        <v>167</v>
      </c>
      <c r="AO24" s="14" t="s">
        <v>47</v>
      </c>
      <c r="AP24" s="11">
        <v>1188236.8837913219</v>
      </c>
      <c r="AQ24" s="11">
        <v>452368.76848271891</v>
      </c>
      <c r="AR24" s="11">
        <v>735868.11530860281</v>
      </c>
      <c r="AS24" s="11">
        <v>61161.569512922884</v>
      </c>
      <c r="AT24" s="11">
        <v>636.63533097443587</v>
      </c>
      <c r="AU24" s="11">
        <v>674069.91046470532</v>
      </c>
      <c r="AV24" s="11">
        <v>1170049.1485641631</v>
      </c>
      <c r="AW24" s="12">
        <v>724541.47255581303</v>
      </c>
      <c r="AX24" s="109" t="s">
        <v>167</v>
      </c>
      <c r="AY24" s="14" t="s">
        <v>47</v>
      </c>
      <c r="AZ24" s="11">
        <v>802657.52357669431</v>
      </c>
      <c r="BA24" s="11">
        <v>308021.86815613473</v>
      </c>
      <c r="BB24" s="11">
        <v>494635.65542055957</v>
      </c>
      <c r="BC24" s="11">
        <v>42040.880749563359</v>
      </c>
      <c r="BD24" s="11">
        <v>552.83997570515362</v>
      </c>
      <c r="BE24" s="11">
        <v>452041.93469529122</v>
      </c>
      <c r="BF24" s="11">
        <v>792794.22646771069</v>
      </c>
      <c r="BG24" s="12">
        <v>488124.67223630392</v>
      </c>
      <c r="BH24" s="109" t="s">
        <v>167</v>
      </c>
    </row>
    <row r="25" spans="1:60" ht="25.5" customHeight="1" thickBot="1">
      <c r="A25" s="110" t="s">
        <v>128</v>
      </c>
      <c r="B25" s="31">
        <v>2894904</v>
      </c>
      <c r="C25" s="31">
        <v>1559714</v>
      </c>
      <c r="D25" s="31">
        <v>1335190</v>
      </c>
      <c r="E25" s="31">
        <v>248314</v>
      </c>
      <c r="F25" s="31">
        <v>18598</v>
      </c>
      <c r="G25" s="31">
        <v>1068278</v>
      </c>
      <c r="H25" s="31">
        <v>2840835</v>
      </c>
      <c r="I25" s="32">
        <v>1285914</v>
      </c>
      <c r="J25" s="111" t="s">
        <v>126</v>
      </c>
      <c r="K25" s="110" t="s">
        <v>128</v>
      </c>
      <c r="L25" s="31">
        <v>352410.44251535926</v>
      </c>
      <c r="M25" s="31">
        <v>187568.08678398965</v>
      </c>
      <c r="N25" s="31">
        <v>164842.35573136955</v>
      </c>
      <c r="O25" s="31">
        <v>32535.664676530079</v>
      </c>
      <c r="P25" s="31">
        <v>3052.1614943084569</v>
      </c>
      <c r="Q25" s="31">
        <v>129254.52956053102</v>
      </c>
      <c r="R25" s="31">
        <v>347274.19387819694</v>
      </c>
      <c r="S25" s="32">
        <v>160650.86651442136</v>
      </c>
      <c r="T25" s="111" t="s">
        <v>126</v>
      </c>
      <c r="U25" s="110" t="s">
        <v>128</v>
      </c>
      <c r="V25" s="31">
        <v>627829.05672234134</v>
      </c>
      <c r="W25" s="31">
        <v>338173.93255555723</v>
      </c>
      <c r="X25" s="31">
        <v>289655.12416678411</v>
      </c>
      <c r="Y25" s="31">
        <v>55173.768746608068</v>
      </c>
      <c r="Z25" s="31">
        <v>3904.1692754222868</v>
      </c>
      <c r="AA25" s="31">
        <v>230577.18614475377</v>
      </c>
      <c r="AB25" s="31">
        <v>616169.72110279556</v>
      </c>
      <c r="AC25" s="32">
        <v>279062.23556687485</v>
      </c>
      <c r="AD25" s="111" t="s">
        <v>126</v>
      </c>
      <c r="AE25" s="110" t="s">
        <v>128</v>
      </c>
      <c r="AF25" s="31">
        <v>396331.07703430986</v>
      </c>
      <c r="AG25" s="31">
        <v>216853.5935218693</v>
      </c>
      <c r="AH25" s="31">
        <v>179477.48351244052</v>
      </c>
      <c r="AI25" s="31">
        <v>34318.441582593558</v>
      </c>
      <c r="AJ25" s="31">
        <v>2477.726971180472</v>
      </c>
      <c r="AK25" s="31">
        <v>142681.31495866651</v>
      </c>
      <c r="AL25" s="31">
        <v>389247.39949622896</v>
      </c>
      <c r="AM25" s="32">
        <v>173209.78159143846</v>
      </c>
      <c r="AN25" s="111" t="s">
        <v>126</v>
      </c>
      <c r="AO25" s="110" t="s">
        <v>128</v>
      </c>
      <c r="AP25" s="31">
        <v>761484.88452932984</v>
      </c>
      <c r="AQ25" s="31">
        <v>409796.00486883364</v>
      </c>
      <c r="AR25" s="31">
        <v>351688.87966049637</v>
      </c>
      <c r="AS25" s="31">
        <v>67112.77862622324</v>
      </c>
      <c r="AT25" s="31">
        <v>5045.1880304830675</v>
      </c>
      <c r="AU25" s="31">
        <v>279530.91300379008</v>
      </c>
      <c r="AV25" s="31">
        <v>748640.26850791799</v>
      </c>
      <c r="AW25" s="32">
        <v>340189.07530311181</v>
      </c>
      <c r="AX25" s="111" t="s">
        <v>126</v>
      </c>
      <c r="AY25" s="110" t="s">
        <v>128</v>
      </c>
      <c r="AZ25" s="31">
        <v>756848.53919865959</v>
      </c>
      <c r="BA25" s="31">
        <v>407322.38226975023</v>
      </c>
      <c r="BB25" s="31">
        <v>349526.15692890942</v>
      </c>
      <c r="BC25" s="31">
        <v>59173.346368045066</v>
      </c>
      <c r="BD25" s="31">
        <v>4118.754228605716</v>
      </c>
      <c r="BE25" s="31">
        <v>286234.05633225868</v>
      </c>
      <c r="BF25" s="31">
        <v>739503.41701486055</v>
      </c>
      <c r="BG25" s="32">
        <v>332802.04102415359</v>
      </c>
      <c r="BH25" s="111" t="s">
        <v>126</v>
      </c>
    </row>
    <row r="26" spans="1:60">
      <c r="A26" s="9"/>
      <c r="B26" s="62"/>
      <c r="C26" s="62"/>
      <c r="D26" s="62"/>
      <c r="E26" s="62"/>
      <c r="F26" s="62"/>
      <c r="G26" s="62"/>
      <c r="H26" s="62"/>
      <c r="I26" s="62"/>
      <c r="K26" s="9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</row>
    <row r="27" spans="1:60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</sheetData>
  <mergeCells count="48">
    <mergeCell ref="BD3:BH3"/>
    <mergeCell ref="AY3:BC3"/>
    <mergeCell ref="AO3:AS3"/>
    <mergeCell ref="AE3:AI3"/>
    <mergeCell ref="U3:Y3"/>
    <mergeCell ref="BA4:BC4"/>
    <mergeCell ref="F3:J3"/>
    <mergeCell ref="P3:T3"/>
    <mergeCell ref="Z3:AD3"/>
    <mergeCell ref="AJ3:AN3"/>
    <mergeCell ref="AT3:AX3"/>
    <mergeCell ref="K3:O3"/>
    <mergeCell ref="C4:E4"/>
    <mergeCell ref="M4:O4"/>
    <mergeCell ref="W4:Y4"/>
    <mergeCell ref="AG4:AI4"/>
    <mergeCell ref="AQ4:AS4"/>
    <mergeCell ref="J6:J8"/>
    <mergeCell ref="K6:K8"/>
    <mergeCell ref="R6:S6"/>
    <mergeCell ref="T6:T8"/>
    <mergeCell ref="H7:H8"/>
    <mergeCell ref="I7:I8"/>
    <mergeCell ref="R7:R8"/>
    <mergeCell ref="S7:S8"/>
    <mergeCell ref="AY6:AY8"/>
    <mergeCell ref="BF6:BG6"/>
    <mergeCell ref="BH6:BH8"/>
    <mergeCell ref="AV7:AV8"/>
    <mergeCell ref="AW7:AW8"/>
    <mergeCell ref="BF7:BF8"/>
    <mergeCell ref="BG7:BG8"/>
    <mergeCell ref="A3:E3"/>
    <mergeCell ref="AO6:AO8"/>
    <mergeCell ref="AV6:AW6"/>
    <mergeCell ref="AX6:AX8"/>
    <mergeCell ref="U6:U8"/>
    <mergeCell ref="AB6:AC6"/>
    <mergeCell ref="AD6:AD8"/>
    <mergeCell ref="AE6:AE8"/>
    <mergeCell ref="AL6:AM6"/>
    <mergeCell ref="AN6:AN8"/>
    <mergeCell ref="AB7:AB8"/>
    <mergeCell ref="AC7:AC8"/>
    <mergeCell ref="AL7:AL8"/>
    <mergeCell ref="AM7:AM8"/>
    <mergeCell ref="A6:A8"/>
    <mergeCell ref="H6:I6"/>
  </mergeCells>
  <phoneticPr fontId="34" type="noConversion"/>
  <pageMargins left="0.77083333333333337" right="0.33333333333333331" top="0.75" bottom="0.75" header="0.3" footer="0.3"/>
  <pageSetup paperSize="1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BH27"/>
  <sheetViews>
    <sheetView view="pageBreakPreview" topLeftCell="AR7" zoomScaleNormal="100" zoomScaleSheetLayoutView="100" workbookViewId="0">
      <selection activeCell="BG20" sqref="BG20"/>
    </sheetView>
  </sheetViews>
  <sheetFormatPr defaultColWidth="8.75" defaultRowHeight="16.5"/>
  <cols>
    <col min="1" max="1" width="16.25" customWidth="1"/>
    <col min="2" max="2" width="11.375" customWidth="1"/>
    <col min="3" max="4" width="12.75" customWidth="1"/>
    <col min="5" max="5" width="16.75" customWidth="1"/>
    <col min="6" max="7" width="11.5" customWidth="1"/>
    <col min="8" max="8" width="13.375" customWidth="1"/>
    <col min="9" max="9" width="13.875" customWidth="1"/>
    <col min="10" max="10" width="17.5" customWidth="1"/>
    <col min="11" max="11" width="16.25" customWidth="1"/>
    <col min="12" max="12" width="11.375" customWidth="1"/>
    <col min="13" max="14" width="12.75" customWidth="1"/>
    <col min="15" max="15" width="16.75" customWidth="1"/>
    <col min="16" max="17" width="11.5" customWidth="1"/>
    <col min="18" max="18" width="13.375" customWidth="1"/>
    <col min="19" max="19" width="13.875" customWidth="1"/>
    <col min="20" max="21" width="16.25" customWidth="1"/>
    <col min="22" max="22" width="11.375" customWidth="1"/>
    <col min="23" max="24" width="12.75" customWidth="1"/>
    <col min="25" max="25" width="16.75" customWidth="1"/>
    <col min="26" max="27" width="11.5" customWidth="1"/>
    <col min="28" max="28" width="13.375" customWidth="1"/>
    <col min="29" max="29" width="13.875" customWidth="1"/>
    <col min="30" max="31" width="16.25" customWidth="1"/>
    <col min="32" max="32" width="11.375" customWidth="1"/>
    <col min="33" max="34" width="12.75" customWidth="1"/>
    <col min="35" max="35" width="16.75" customWidth="1"/>
    <col min="36" max="37" width="11.5" customWidth="1"/>
    <col min="38" max="38" width="13.375" customWidth="1"/>
    <col min="39" max="39" width="13.875" customWidth="1"/>
    <col min="40" max="41" width="16.25" customWidth="1"/>
    <col min="42" max="42" width="11.375" customWidth="1"/>
    <col min="43" max="44" width="12.75" customWidth="1"/>
    <col min="45" max="45" width="16.75" customWidth="1"/>
    <col min="46" max="47" width="11.5" customWidth="1"/>
    <col min="48" max="48" width="13.375" customWidth="1"/>
    <col min="49" max="49" width="13.875" customWidth="1"/>
    <col min="50" max="51" width="16.25" customWidth="1"/>
    <col min="52" max="52" width="11.375" customWidth="1"/>
    <col min="53" max="54" width="12.75" customWidth="1"/>
    <col min="55" max="55" width="16.75" customWidth="1"/>
    <col min="56" max="57" width="11.5" customWidth="1"/>
    <col min="58" max="58" width="13.375" customWidth="1"/>
    <col min="59" max="59" width="13.875" customWidth="1"/>
    <col min="60" max="60" width="16.25" customWidth="1"/>
  </cols>
  <sheetData>
    <row r="3" spans="1:60" s="131" customFormat="1" ht="25.15" customHeight="1">
      <c r="A3" s="197" t="s">
        <v>187</v>
      </c>
      <c r="B3" s="197"/>
      <c r="C3" s="197"/>
      <c r="D3" s="197"/>
      <c r="E3" s="197"/>
      <c r="F3" s="196" t="s">
        <v>188</v>
      </c>
      <c r="G3" s="196"/>
      <c r="H3" s="196"/>
      <c r="I3" s="196"/>
      <c r="J3" s="196"/>
      <c r="K3" s="197" t="s">
        <v>187</v>
      </c>
      <c r="L3" s="197"/>
      <c r="M3" s="197"/>
      <c r="N3" s="197"/>
      <c r="O3" s="197"/>
      <c r="P3" s="196" t="s">
        <v>188</v>
      </c>
      <c r="Q3" s="196"/>
      <c r="R3" s="196"/>
      <c r="S3" s="196"/>
      <c r="T3" s="196"/>
      <c r="U3" s="197" t="s">
        <v>187</v>
      </c>
      <c r="V3" s="197"/>
      <c r="W3" s="197"/>
      <c r="X3" s="197"/>
      <c r="Y3" s="197"/>
      <c r="Z3" s="196" t="s">
        <v>188</v>
      </c>
      <c r="AA3" s="196"/>
      <c r="AB3" s="196"/>
      <c r="AC3" s="196"/>
      <c r="AD3" s="196"/>
      <c r="AE3" s="197" t="s">
        <v>187</v>
      </c>
      <c r="AF3" s="197"/>
      <c r="AG3" s="197"/>
      <c r="AH3" s="197"/>
      <c r="AI3" s="197"/>
      <c r="AJ3" s="196" t="s">
        <v>188</v>
      </c>
      <c r="AK3" s="196"/>
      <c r="AL3" s="196"/>
      <c r="AM3" s="196"/>
      <c r="AN3" s="196"/>
      <c r="AO3" s="197" t="s">
        <v>187</v>
      </c>
      <c r="AP3" s="197"/>
      <c r="AQ3" s="197"/>
      <c r="AR3" s="197"/>
      <c r="AS3" s="197"/>
      <c r="AT3" s="196" t="s">
        <v>188</v>
      </c>
      <c r="AU3" s="196"/>
      <c r="AV3" s="196"/>
      <c r="AW3" s="196"/>
      <c r="AX3" s="196"/>
      <c r="AY3" s="197" t="s">
        <v>187</v>
      </c>
      <c r="AZ3" s="197"/>
      <c r="BA3" s="197"/>
      <c r="BB3" s="197"/>
      <c r="BC3" s="197"/>
      <c r="BD3" s="196" t="s">
        <v>188</v>
      </c>
      <c r="BE3" s="196"/>
      <c r="BF3" s="196"/>
      <c r="BG3" s="196"/>
      <c r="BH3" s="196"/>
    </row>
    <row r="4" spans="1:60">
      <c r="C4" s="198"/>
      <c r="D4" s="198"/>
      <c r="E4" s="198"/>
      <c r="F4" s="4"/>
      <c r="G4" s="4"/>
      <c r="H4" s="4"/>
      <c r="M4" s="198"/>
      <c r="N4" s="198"/>
      <c r="O4" s="198"/>
      <c r="P4" s="4"/>
      <c r="Q4" s="4"/>
      <c r="R4" s="4"/>
      <c r="W4" s="198"/>
      <c r="X4" s="198"/>
      <c r="Y4" s="198"/>
      <c r="Z4" s="4"/>
      <c r="AA4" s="4"/>
      <c r="AB4" s="4"/>
      <c r="AG4" s="198"/>
      <c r="AH4" s="198"/>
      <c r="AI4" s="198"/>
      <c r="AJ4" s="4"/>
      <c r="AK4" s="4"/>
      <c r="AL4" s="4"/>
      <c r="AQ4" s="198"/>
      <c r="AR4" s="198"/>
      <c r="AS4" s="198"/>
      <c r="AT4" s="4"/>
      <c r="AU4" s="4"/>
      <c r="AV4" s="4"/>
      <c r="BA4" s="198"/>
      <c r="BB4" s="198"/>
      <c r="BC4" s="198"/>
      <c r="BD4" s="4"/>
      <c r="BE4" s="4"/>
      <c r="BF4" s="4"/>
    </row>
    <row r="5" spans="1:60" ht="17.25" thickBot="1">
      <c r="A5" s="7" t="s">
        <v>53</v>
      </c>
      <c r="B5" s="7"/>
      <c r="C5" s="7"/>
      <c r="D5" s="7"/>
      <c r="E5" s="8"/>
      <c r="F5" s="9"/>
      <c r="G5" s="9"/>
      <c r="H5" s="9"/>
      <c r="I5" s="9"/>
      <c r="J5" s="34" t="s">
        <v>49</v>
      </c>
      <c r="K5" s="7" t="s">
        <v>37</v>
      </c>
      <c r="L5" s="7"/>
      <c r="M5" s="7"/>
      <c r="N5" s="7"/>
      <c r="O5" s="8"/>
      <c r="P5" s="9"/>
      <c r="Q5" s="9"/>
      <c r="R5" s="9"/>
      <c r="S5" s="9"/>
      <c r="T5" s="34" t="s">
        <v>49</v>
      </c>
      <c r="U5" s="7" t="s">
        <v>48</v>
      </c>
      <c r="V5" s="7"/>
      <c r="W5" s="7"/>
      <c r="X5" s="7"/>
      <c r="Y5" s="1"/>
      <c r="Z5" s="9"/>
      <c r="AA5" s="9"/>
      <c r="AB5" s="9"/>
      <c r="AC5" s="9"/>
      <c r="AD5" s="34" t="s">
        <v>49</v>
      </c>
      <c r="AE5" s="7" t="s">
        <v>50</v>
      </c>
      <c r="AF5" s="7"/>
      <c r="AG5" s="7"/>
      <c r="AH5" s="7"/>
      <c r="AI5" s="1"/>
      <c r="AJ5" s="9"/>
      <c r="AK5" s="9"/>
      <c r="AL5" s="9"/>
      <c r="AM5" s="9"/>
      <c r="AN5" s="34" t="s">
        <v>49</v>
      </c>
      <c r="AO5" s="7" t="s">
        <v>51</v>
      </c>
      <c r="AP5" s="7"/>
      <c r="AQ5" s="7"/>
      <c r="AR5" s="7"/>
      <c r="AS5" s="1"/>
      <c r="AT5" s="9"/>
      <c r="AU5" s="9"/>
      <c r="AV5" s="9"/>
      <c r="AW5" s="9"/>
      <c r="AX5" s="34" t="s">
        <v>49</v>
      </c>
      <c r="AY5" s="7" t="s">
        <v>52</v>
      </c>
      <c r="AZ5" s="7"/>
      <c r="BA5" s="7"/>
      <c r="BB5" s="7"/>
      <c r="BC5" s="1"/>
      <c r="BD5" s="9"/>
      <c r="BE5" s="9"/>
      <c r="BF5" s="9"/>
      <c r="BG5" s="9"/>
      <c r="BH5" s="34" t="s">
        <v>49</v>
      </c>
    </row>
    <row r="6" spans="1:60" ht="24" customHeight="1">
      <c r="A6" s="204"/>
      <c r="B6" s="16" t="s">
        <v>25</v>
      </c>
      <c r="C6" s="17" t="s">
        <v>26</v>
      </c>
      <c r="D6" s="17" t="s">
        <v>27</v>
      </c>
      <c r="E6" s="17" t="s">
        <v>28</v>
      </c>
      <c r="F6" s="18" t="s">
        <v>38</v>
      </c>
      <c r="G6" s="19" t="s">
        <v>39</v>
      </c>
      <c r="H6" s="207" t="s">
        <v>168</v>
      </c>
      <c r="I6" s="208"/>
      <c r="J6" s="199"/>
      <c r="K6" s="204"/>
      <c r="L6" s="16" t="s">
        <v>25</v>
      </c>
      <c r="M6" s="17" t="s">
        <v>26</v>
      </c>
      <c r="N6" s="17" t="s">
        <v>27</v>
      </c>
      <c r="O6" s="17" t="s">
        <v>28</v>
      </c>
      <c r="P6" s="18" t="s">
        <v>38</v>
      </c>
      <c r="Q6" s="19" t="s">
        <v>39</v>
      </c>
      <c r="R6" s="207" t="s">
        <v>168</v>
      </c>
      <c r="S6" s="208"/>
      <c r="T6" s="199"/>
      <c r="U6" s="204"/>
      <c r="V6" s="16" t="s">
        <v>25</v>
      </c>
      <c r="W6" s="17" t="s">
        <v>26</v>
      </c>
      <c r="X6" s="17" t="s">
        <v>27</v>
      </c>
      <c r="Y6" s="17" t="s">
        <v>28</v>
      </c>
      <c r="Z6" s="18" t="s">
        <v>38</v>
      </c>
      <c r="AA6" s="19" t="s">
        <v>39</v>
      </c>
      <c r="AB6" s="207" t="s">
        <v>168</v>
      </c>
      <c r="AC6" s="208"/>
      <c r="AD6" s="199"/>
      <c r="AE6" s="204"/>
      <c r="AF6" s="16" t="s">
        <v>25</v>
      </c>
      <c r="AG6" s="17" t="s">
        <v>26</v>
      </c>
      <c r="AH6" s="17" t="s">
        <v>27</v>
      </c>
      <c r="AI6" s="17" t="s">
        <v>28</v>
      </c>
      <c r="AJ6" s="18" t="s">
        <v>38</v>
      </c>
      <c r="AK6" s="19" t="s">
        <v>39</v>
      </c>
      <c r="AL6" s="207" t="s">
        <v>168</v>
      </c>
      <c r="AM6" s="208"/>
      <c r="AN6" s="199"/>
      <c r="AO6" s="204"/>
      <c r="AP6" s="16" t="s">
        <v>25</v>
      </c>
      <c r="AQ6" s="17" t="s">
        <v>26</v>
      </c>
      <c r="AR6" s="17" t="s">
        <v>27</v>
      </c>
      <c r="AS6" s="17" t="s">
        <v>28</v>
      </c>
      <c r="AT6" s="18" t="s">
        <v>38</v>
      </c>
      <c r="AU6" s="19" t="s">
        <v>39</v>
      </c>
      <c r="AV6" s="207" t="s">
        <v>168</v>
      </c>
      <c r="AW6" s="208"/>
      <c r="AX6" s="199"/>
      <c r="AY6" s="204"/>
      <c r="AZ6" s="16" t="s">
        <v>25</v>
      </c>
      <c r="BA6" s="17" t="s">
        <v>26</v>
      </c>
      <c r="BB6" s="17" t="s">
        <v>27</v>
      </c>
      <c r="BC6" s="17" t="s">
        <v>28</v>
      </c>
      <c r="BD6" s="18" t="s">
        <v>38</v>
      </c>
      <c r="BE6" s="19" t="s">
        <v>39</v>
      </c>
      <c r="BF6" s="207" t="s">
        <v>168</v>
      </c>
      <c r="BG6" s="208"/>
      <c r="BH6" s="199"/>
    </row>
    <row r="7" spans="1:60" ht="23.45" customHeight="1">
      <c r="A7" s="205"/>
      <c r="B7" s="20" t="s">
        <v>29</v>
      </c>
      <c r="C7" s="21" t="s">
        <v>30</v>
      </c>
      <c r="D7" s="21" t="s">
        <v>31</v>
      </c>
      <c r="E7" s="21" t="s">
        <v>32</v>
      </c>
      <c r="F7" s="22" t="s">
        <v>40</v>
      </c>
      <c r="G7" s="23" t="s">
        <v>41</v>
      </c>
      <c r="H7" s="202" t="s">
        <v>42</v>
      </c>
      <c r="I7" s="202" t="s">
        <v>43</v>
      </c>
      <c r="J7" s="200"/>
      <c r="K7" s="205"/>
      <c r="L7" s="20" t="s">
        <v>29</v>
      </c>
      <c r="M7" s="21" t="s">
        <v>30</v>
      </c>
      <c r="N7" s="21" t="s">
        <v>31</v>
      </c>
      <c r="O7" s="21" t="s">
        <v>32</v>
      </c>
      <c r="P7" s="22" t="s">
        <v>40</v>
      </c>
      <c r="Q7" s="23" t="s">
        <v>41</v>
      </c>
      <c r="R7" s="202" t="s">
        <v>42</v>
      </c>
      <c r="S7" s="202" t="s">
        <v>43</v>
      </c>
      <c r="T7" s="200"/>
      <c r="U7" s="205"/>
      <c r="V7" s="20" t="s">
        <v>29</v>
      </c>
      <c r="W7" s="21" t="s">
        <v>30</v>
      </c>
      <c r="X7" s="21" t="s">
        <v>31</v>
      </c>
      <c r="Y7" s="21" t="s">
        <v>32</v>
      </c>
      <c r="Z7" s="22" t="s">
        <v>40</v>
      </c>
      <c r="AA7" s="23" t="s">
        <v>41</v>
      </c>
      <c r="AB7" s="202" t="s">
        <v>42</v>
      </c>
      <c r="AC7" s="202" t="s">
        <v>43</v>
      </c>
      <c r="AD7" s="200"/>
      <c r="AE7" s="205"/>
      <c r="AF7" s="20" t="s">
        <v>29</v>
      </c>
      <c r="AG7" s="21" t="s">
        <v>30</v>
      </c>
      <c r="AH7" s="21" t="s">
        <v>31</v>
      </c>
      <c r="AI7" s="21" t="s">
        <v>32</v>
      </c>
      <c r="AJ7" s="22" t="s">
        <v>40</v>
      </c>
      <c r="AK7" s="23" t="s">
        <v>41</v>
      </c>
      <c r="AL7" s="202" t="s">
        <v>42</v>
      </c>
      <c r="AM7" s="202" t="s">
        <v>43</v>
      </c>
      <c r="AN7" s="200"/>
      <c r="AO7" s="205"/>
      <c r="AP7" s="20" t="s">
        <v>29</v>
      </c>
      <c r="AQ7" s="21" t="s">
        <v>30</v>
      </c>
      <c r="AR7" s="21" t="s">
        <v>31</v>
      </c>
      <c r="AS7" s="21" t="s">
        <v>32</v>
      </c>
      <c r="AT7" s="22" t="s">
        <v>40</v>
      </c>
      <c r="AU7" s="23" t="s">
        <v>41</v>
      </c>
      <c r="AV7" s="202" t="s">
        <v>42</v>
      </c>
      <c r="AW7" s="202" t="s">
        <v>43</v>
      </c>
      <c r="AX7" s="200"/>
      <c r="AY7" s="205"/>
      <c r="AZ7" s="20" t="s">
        <v>29</v>
      </c>
      <c r="BA7" s="21" t="s">
        <v>30</v>
      </c>
      <c r="BB7" s="21" t="s">
        <v>31</v>
      </c>
      <c r="BC7" s="21" t="s">
        <v>32</v>
      </c>
      <c r="BD7" s="22" t="s">
        <v>40</v>
      </c>
      <c r="BE7" s="23" t="s">
        <v>41</v>
      </c>
      <c r="BF7" s="202" t="s">
        <v>42</v>
      </c>
      <c r="BG7" s="202" t="s">
        <v>43</v>
      </c>
      <c r="BH7" s="200"/>
    </row>
    <row r="8" spans="1:60" ht="21.6" customHeight="1" thickBot="1">
      <c r="A8" s="206"/>
      <c r="B8" s="24" t="s">
        <v>33</v>
      </c>
      <c r="C8" s="25" t="s">
        <v>34</v>
      </c>
      <c r="D8" s="26" t="s">
        <v>35</v>
      </c>
      <c r="E8" s="25" t="s">
        <v>36</v>
      </c>
      <c r="F8" s="27" t="s">
        <v>44</v>
      </c>
      <c r="G8" s="28" t="s">
        <v>45</v>
      </c>
      <c r="H8" s="203"/>
      <c r="I8" s="203"/>
      <c r="J8" s="201"/>
      <c r="K8" s="206"/>
      <c r="L8" s="24" t="s">
        <v>33</v>
      </c>
      <c r="M8" s="25" t="s">
        <v>34</v>
      </c>
      <c r="N8" s="26" t="s">
        <v>35</v>
      </c>
      <c r="O8" s="25" t="s">
        <v>36</v>
      </c>
      <c r="P8" s="27" t="s">
        <v>44</v>
      </c>
      <c r="Q8" s="28" t="s">
        <v>45</v>
      </c>
      <c r="R8" s="203"/>
      <c r="S8" s="203"/>
      <c r="T8" s="201"/>
      <c r="U8" s="206"/>
      <c r="V8" s="24" t="s">
        <v>33</v>
      </c>
      <c r="W8" s="25" t="s">
        <v>34</v>
      </c>
      <c r="X8" s="26" t="s">
        <v>35</v>
      </c>
      <c r="Y8" s="25" t="s">
        <v>36</v>
      </c>
      <c r="Z8" s="27" t="s">
        <v>44</v>
      </c>
      <c r="AA8" s="28" t="s">
        <v>45</v>
      </c>
      <c r="AB8" s="203"/>
      <c r="AC8" s="203"/>
      <c r="AD8" s="201"/>
      <c r="AE8" s="206"/>
      <c r="AF8" s="24" t="s">
        <v>33</v>
      </c>
      <c r="AG8" s="25" t="s">
        <v>34</v>
      </c>
      <c r="AH8" s="26" t="s">
        <v>35</v>
      </c>
      <c r="AI8" s="25" t="s">
        <v>36</v>
      </c>
      <c r="AJ8" s="27" t="s">
        <v>44</v>
      </c>
      <c r="AK8" s="28" t="s">
        <v>45</v>
      </c>
      <c r="AL8" s="203"/>
      <c r="AM8" s="203"/>
      <c r="AN8" s="201"/>
      <c r="AO8" s="206"/>
      <c r="AP8" s="24" t="s">
        <v>33</v>
      </c>
      <c r="AQ8" s="25" t="s">
        <v>34</v>
      </c>
      <c r="AR8" s="26" t="s">
        <v>35</v>
      </c>
      <c r="AS8" s="25" t="s">
        <v>36</v>
      </c>
      <c r="AT8" s="27" t="s">
        <v>44</v>
      </c>
      <c r="AU8" s="28" t="s">
        <v>45</v>
      </c>
      <c r="AV8" s="203"/>
      <c r="AW8" s="203"/>
      <c r="AX8" s="201"/>
      <c r="AY8" s="206"/>
      <c r="AZ8" s="24" t="s">
        <v>33</v>
      </c>
      <c r="BA8" s="25" t="s">
        <v>34</v>
      </c>
      <c r="BB8" s="26" t="s">
        <v>35</v>
      </c>
      <c r="BC8" s="25" t="s">
        <v>36</v>
      </c>
      <c r="BD8" s="27" t="s">
        <v>44</v>
      </c>
      <c r="BE8" s="28" t="s">
        <v>45</v>
      </c>
      <c r="BF8" s="203"/>
      <c r="BG8" s="203"/>
      <c r="BH8" s="201"/>
    </row>
    <row r="9" spans="1:60" ht="40.15" customHeight="1" thickTop="1">
      <c r="A9" s="29" t="s">
        <v>7</v>
      </c>
      <c r="B9" s="30">
        <v>77642890</v>
      </c>
      <c r="C9" s="30">
        <v>45212366</v>
      </c>
      <c r="D9" s="30">
        <v>32430524</v>
      </c>
      <c r="E9" s="30">
        <v>6099433</v>
      </c>
      <c r="F9" s="30">
        <v>384278</v>
      </c>
      <c r="G9" s="30">
        <v>25946813</v>
      </c>
      <c r="H9" s="30">
        <v>77642890</v>
      </c>
      <c r="I9" s="30">
        <v>32430524</v>
      </c>
      <c r="J9" s="33" t="s">
        <v>14</v>
      </c>
      <c r="K9" s="29" t="s">
        <v>7</v>
      </c>
      <c r="L9" s="30">
        <v>5328797.8964762483</v>
      </c>
      <c r="M9" s="30">
        <v>2495691.7494066162</v>
      </c>
      <c r="N9" s="30">
        <v>2833106.1470696316</v>
      </c>
      <c r="O9" s="30">
        <v>398416.17676874908</v>
      </c>
      <c r="P9" s="30">
        <v>31106.960783625087</v>
      </c>
      <c r="Q9" s="30">
        <v>2403583.0185671789</v>
      </c>
      <c r="R9" s="30">
        <v>5328797.8964762483</v>
      </c>
      <c r="S9" s="30">
        <v>2833106.1470696316</v>
      </c>
      <c r="T9" s="33" t="s">
        <v>14</v>
      </c>
      <c r="U9" s="29" t="s">
        <v>7</v>
      </c>
      <c r="V9" s="30">
        <v>21332401.702756606</v>
      </c>
      <c r="W9" s="30">
        <v>13136414.915628934</v>
      </c>
      <c r="X9" s="30">
        <v>8195986.7871276764</v>
      </c>
      <c r="Y9" s="30">
        <v>1559379.7591218175</v>
      </c>
      <c r="Z9" s="30">
        <v>95732.968571684614</v>
      </c>
      <c r="AA9" s="30">
        <v>6540874.1067496939</v>
      </c>
      <c r="AB9" s="30">
        <v>21332401.702756606</v>
      </c>
      <c r="AC9" s="30">
        <v>8195986.7871276774</v>
      </c>
      <c r="AD9" s="33" t="s">
        <v>14</v>
      </c>
      <c r="AE9" s="29" t="s">
        <v>7</v>
      </c>
      <c r="AF9" s="30">
        <v>4893295.7068427494</v>
      </c>
      <c r="AG9" s="30">
        <v>2241677.2078949674</v>
      </c>
      <c r="AH9" s="30">
        <v>2651618.4989477824</v>
      </c>
      <c r="AI9" s="30">
        <v>426429.87549607363</v>
      </c>
      <c r="AJ9" s="30">
        <v>38623.914771591139</v>
      </c>
      <c r="AK9" s="30">
        <v>2186564.7102999561</v>
      </c>
      <c r="AL9" s="30">
        <v>4893295.7068427494</v>
      </c>
      <c r="AM9" s="30">
        <v>2651618.4989477824</v>
      </c>
      <c r="AN9" s="33" t="s">
        <v>14</v>
      </c>
      <c r="AO9" s="29" t="s">
        <v>7</v>
      </c>
      <c r="AP9" s="30">
        <v>16142342.656213908</v>
      </c>
      <c r="AQ9" s="30">
        <v>8371790.1109635439</v>
      </c>
      <c r="AR9" s="30">
        <v>7770552.5452503636</v>
      </c>
      <c r="AS9" s="30">
        <v>1387540.5270026973</v>
      </c>
      <c r="AT9" s="30">
        <v>89400.721809198003</v>
      </c>
      <c r="AU9" s="30">
        <v>6293611.3450381439</v>
      </c>
      <c r="AV9" s="30">
        <v>16142342.656213908</v>
      </c>
      <c r="AW9" s="30">
        <v>7770552.5452503636</v>
      </c>
      <c r="AX9" s="33" t="s">
        <v>14</v>
      </c>
      <c r="AY9" s="29" t="s">
        <v>7</v>
      </c>
      <c r="AZ9" s="30">
        <v>29946052.037034944</v>
      </c>
      <c r="BA9" s="30">
        <v>18966792.015919577</v>
      </c>
      <c r="BB9" s="30">
        <v>10979260.021115357</v>
      </c>
      <c r="BC9" s="30">
        <v>2327666.6615663231</v>
      </c>
      <c r="BD9" s="30">
        <v>129413.43405973502</v>
      </c>
      <c r="BE9" s="30">
        <v>8522180.1513430718</v>
      </c>
      <c r="BF9" s="30">
        <v>29946052.037034944</v>
      </c>
      <c r="BG9" s="30">
        <v>10979260.021115357</v>
      </c>
      <c r="BH9" s="33" t="s">
        <v>14</v>
      </c>
    </row>
    <row r="10" spans="1:60" ht="25.5" customHeight="1">
      <c r="A10" s="10" t="s">
        <v>0</v>
      </c>
      <c r="B10" s="11">
        <v>279734</v>
      </c>
      <c r="C10" s="11">
        <v>113190</v>
      </c>
      <c r="D10" s="11">
        <v>166544</v>
      </c>
      <c r="E10" s="11">
        <v>22331</v>
      </c>
      <c r="F10" s="11">
        <v>5276</v>
      </c>
      <c r="G10" s="11">
        <v>138937</v>
      </c>
      <c r="H10" s="11">
        <v>279734</v>
      </c>
      <c r="I10" s="12">
        <v>166544</v>
      </c>
      <c r="J10" s="105" t="s">
        <v>24</v>
      </c>
      <c r="K10" s="10" t="s">
        <v>0</v>
      </c>
      <c r="L10" s="11">
        <v>9497.8109515583474</v>
      </c>
      <c r="M10" s="11">
        <v>3862.1414030258279</v>
      </c>
      <c r="N10" s="11">
        <v>5635.6695485325199</v>
      </c>
      <c r="O10" s="11">
        <v>746.9820417793527</v>
      </c>
      <c r="P10" s="11">
        <v>171.49557936638647</v>
      </c>
      <c r="Q10" s="11">
        <v>4717.1919273867798</v>
      </c>
      <c r="R10" s="11">
        <v>9497.8109515583474</v>
      </c>
      <c r="S10" s="12">
        <v>5635.6695485325199</v>
      </c>
      <c r="T10" s="105" t="s">
        <v>24</v>
      </c>
      <c r="U10" s="10" t="s">
        <v>0</v>
      </c>
      <c r="V10" s="11">
        <v>23873.629720290101</v>
      </c>
      <c r="W10" s="11">
        <v>9501.6474174384985</v>
      </c>
      <c r="X10" s="11">
        <v>14371.982302851604</v>
      </c>
      <c r="Y10" s="11">
        <v>1945.8523340489746</v>
      </c>
      <c r="Z10" s="11">
        <v>476.35182421228956</v>
      </c>
      <c r="AA10" s="11">
        <v>11949.778144590338</v>
      </c>
      <c r="AB10" s="11">
        <v>23873.629720290101</v>
      </c>
      <c r="AC10" s="12">
        <v>14371.982302851604</v>
      </c>
      <c r="AD10" s="105" t="s">
        <v>24</v>
      </c>
      <c r="AE10" s="10" t="s">
        <v>0</v>
      </c>
      <c r="AF10" s="11">
        <v>43921.858348507762</v>
      </c>
      <c r="AG10" s="11">
        <v>16920.806989652254</v>
      </c>
      <c r="AH10" s="11">
        <v>27001.051358855511</v>
      </c>
      <c r="AI10" s="11">
        <v>3600.2556878480145</v>
      </c>
      <c r="AJ10" s="11">
        <v>880.16122376342321</v>
      </c>
      <c r="AK10" s="11">
        <v>22520.634447244072</v>
      </c>
      <c r="AL10" s="11">
        <v>43921.858348507762</v>
      </c>
      <c r="AM10" s="12">
        <v>27001.051358855511</v>
      </c>
      <c r="AN10" s="105" t="s">
        <v>24</v>
      </c>
      <c r="AO10" s="10" t="s">
        <v>0</v>
      </c>
      <c r="AP10" s="11">
        <v>49919.609874869791</v>
      </c>
      <c r="AQ10" s="11">
        <v>21612.829042624326</v>
      </c>
      <c r="AR10" s="11">
        <v>28306.780832245469</v>
      </c>
      <c r="AS10" s="11">
        <v>3906.6360959101189</v>
      </c>
      <c r="AT10" s="11">
        <v>911.6442665268346</v>
      </c>
      <c r="AU10" s="11">
        <v>23488.500469808518</v>
      </c>
      <c r="AV10" s="11">
        <v>49919.609874869791</v>
      </c>
      <c r="AW10" s="12">
        <v>28306.780832245469</v>
      </c>
      <c r="AX10" s="105" t="s">
        <v>24</v>
      </c>
      <c r="AY10" s="10" t="s">
        <v>0</v>
      </c>
      <c r="AZ10" s="11">
        <v>152521.09042922538</v>
      </c>
      <c r="BA10" s="11">
        <v>61292.574960898295</v>
      </c>
      <c r="BB10" s="11">
        <v>91228.515468327096</v>
      </c>
      <c r="BC10" s="11">
        <v>12131.273796073801</v>
      </c>
      <c r="BD10" s="11">
        <v>2836.3471019649164</v>
      </c>
      <c r="BE10" s="11">
        <v>76260.894570288379</v>
      </c>
      <c r="BF10" s="11">
        <v>152521.09042922538</v>
      </c>
      <c r="BG10" s="12">
        <v>91228.515468327096</v>
      </c>
      <c r="BH10" s="105" t="s">
        <v>24</v>
      </c>
    </row>
    <row r="11" spans="1:60" ht="25.5" customHeight="1">
      <c r="A11" s="10" t="s">
        <v>1</v>
      </c>
      <c r="B11" s="11">
        <v>15350</v>
      </c>
      <c r="C11" s="11">
        <v>7525</v>
      </c>
      <c r="D11" s="11">
        <v>7825</v>
      </c>
      <c r="E11" s="11">
        <v>1284</v>
      </c>
      <c r="F11" s="11">
        <v>18</v>
      </c>
      <c r="G11" s="11">
        <v>6523</v>
      </c>
      <c r="H11" s="11">
        <v>15350</v>
      </c>
      <c r="I11" s="12">
        <v>7825</v>
      </c>
      <c r="J11" s="106" t="s">
        <v>15</v>
      </c>
      <c r="K11" s="10" t="s">
        <v>1</v>
      </c>
      <c r="L11" s="11">
        <v>160</v>
      </c>
      <c r="M11" s="11">
        <v>77</v>
      </c>
      <c r="N11" s="11">
        <v>83</v>
      </c>
      <c r="O11" s="11">
        <v>13</v>
      </c>
      <c r="P11" s="11">
        <v>0</v>
      </c>
      <c r="Q11" s="11">
        <v>70</v>
      </c>
      <c r="R11" s="11">
        <v>160</v>
      </c>
      <c r="S11" s="12">
        <v>83</v>
      </c>
      <c r="T11" s="106" t="s">
        <v>15</v>
      </c>
      <c r="U11" s="10" t="s">
        <v>1</v>
      </c>
      <c r="V11" s="11">
        <v>12682.829626837542</v>
      </c>
      <c r="W11" s="11">
        <v>6217.2246513381078</v>
      </c>
      <c r="X11" s="11">
        <v>6465.6049754994347</v>
      </c>
      <c r="Y11" s="11">
        <v>1061.3641160949869</v>
      </c>
      <c r="Z11" s="11">
        <v>15.18582736524689</v>
      </c>
      <c r="AA11" s="11">
        <v>5389.0550320392013</v>
      </c>
      <c r="AB11" s="11">
        <v>12682.829626837542</v>
      </c>
      <c r="AC11" s="12">
        <v>6465.6049754994347</v>
      </c>
      <c r="AD11" s="106" t="s">
        <v>15</v>
      </c>
      <c r="AE11" s="10" t="s">
        <v>1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2">
        <v>0</v>
      </c>
      <c r="AN11" s="106" t="s">
        <v>15</v>
      </c>
      <c r="AO11" s="10" t="s">
        <v>1</v>
      </c>
      <c r="AP11" s="11">
        <v>2164.9576742328054</v>
      </c>
      <c r="AQ11" s="11">
        <v>1062.8234174590291</v>
      </c>
      <c r="AR11" s="11">
        <v>1102.1342567737765</v>
      </c>
      <c r="AS11" s="11">
        <v>180.99645313378608</v>
      </c>
      <c r="AT11" s="11">
        <v>2.4157364836154627</v>
      </c>
      <c r="AU11" s="11">
        <v>918.72206715637503</v>
      </c>
      <c r="AV11" s="11">
        <v>2164.9576742328054</v>
      </c>
      <c r="AW11" s="12">
        <v>1102.1342567737765</v>
      </c>
      <c r="AX11" s="106" t="s">
        <v>15</v>
      </c>
      <c r="AY11" s="10" t="s">
        <v>1</v>
      </c>
      <c r="AZ11" s="11">
        <v>342.21269892965188</v>
      </c>
      <c r="BA11" s="11">
        <v>167.95193120286308</v>
      </c>
      <c r="BB11" s="11">
        <v>174.2607677267888</v>
      </c>
      <c r="BC11" s="11">
        <v>28.639430771227129</v>
      </c>
      <c r="BD11" s="11">
        <v>0.39843615113764697</v>
      </c>
      <c r="BE11" s="11">
        <v>145.222900804424</v>
      </c>
      <c r="BF11" s="11">
        <v>342.21269892965188</v>
      </c>
      <c r="BG11" s="12">
        <v>174.2607677267888</v>
      </c>
      <c r="BH11" s="106" t="s">
        <v>15</v>
      </c>
    </row>
    <row r="12" spans="1:60" ht="25.5" customHeight="1">
      <c r="A12" s="10" t="s">
        <v>2</v>
      </c>
      <c r="B12" s="11">
        <v>35133223</v>
      </c>
      <c r="C12" s="11">
        <v>25983551</v>
      </c>
      <c r="D12" s="11">
        <v>9149672</v>
      </c>
      <c r="E12" s="11">
        <v>2451220</v>
      </c>
      <c r="F12" s="11">
        <v>87924</v>
      </c>
      <c r="G12" s="11">
        <v>6610528</v>
      </c>
      <c r="H12" s="11">
        <v>35133223</v>
      </c>
      <c r="I12" s="12">
        <v>9149672</v>
      </c>
      <c r="J12" s="106" t="s">
        <v>16</v>
      </c>
      <c r="K12" s="10" t="s">
        <v>2</v>
      </c>
      <c r="L12" s="11">
        <v>145229.0159042328</v>
      </c>
      <c r="M12" s="11">
        <v>100734.62482869426</v>
      </c>
      <c r="N12" s="11">
        <v>44494.391075538537</v>
      </c>
      <c r="O12" s="11">
        <v>5892.0413720726019</v>
      </c>
      <c r="P12" s="11">
        <v>344.88812556009566</v>
      </c>
      <c r="Q12" s="11">
        <v>38257.461577905837</v>
      </c>
      <c r="R12" s="11">
        <v>145229.0159042328</v>
      </c>
      <c r="S12" s="12">
        <v>44494.391075538537</v>
      </c>
      <c r="T12" s="106" t="s">
        <v>16</v>
      </c>
      <c r="U12" s="10" t="s">
        <v>2</v>
      </c>
      <c r="V12" s="11">
        <v>9908648.7059612442</v>
      </c>
      <c r="W12" s="11">
        <v>7907156.0108875418</v>
      </c>
      <c r="X12" s="11">
        <v>2001492.6950737026</v>
      </c>
      <c r="Y12" s="11">
        <v>587357.99158761615</v>
      </c>
      <c r="Z12" s="11">
        <v>18789.386625358457</v>
      </c>
      <c r="AA12" s="11">
        <v>1395345.316860728</v>
      </c>
      <c r="AB12" s="11">
        <v>9908648.7059612442</v>
      </c>
      <c r="AC12" s="12">
        <v>2001492.6950737026</v>
      </c>
      <c r="AD12" s="106" t="s">
        <v>16</v>
      </c>
      <c r="AE12" s="10" t="s">
        <v>2</v>
      </c>
      <c r="AF12" s="11">
        <v>244517.70976778748</v>
      </c>
      <c r="AG12" s="11">
        <v>182060.820633311</v>
      </c>
      <c r="AH12" s="11">
        <v>62456.889134476478</v>
      </c>
      <c r="AI12" s="11">
        <v>9825.9831021624013</v>
      </c>
      <c r="AJ12" s="11">
        <v>668.30258926973943</v>
      </c>
      <c r="AK12" s="11">
        <v>51962.60344304434</v>
      </c>
      <c r="AL12" s="11">
        <v>244517.70976778748</v>
      </c>
      <c r="AM12" s="12">
        <v>62456.889134476478</v>
      </c>
      <c r="AN12" s="106" t="s">
        <v>16</v>
      </c>
      <c r="AO12" s="10" t="s">
        <v>2</v>
      </c>
      <c r="AP12" s="11">
        <v>4928475.747417951</v>
      </c>
      <c r="AQ12" s="11">
        <v>3454576.3546343958</v>
      </c>
      <c r="AR12" s="11">
        <v>1473899.3927835559</v>
      </c>
      <c r="AS12" s="11">
        <v>415430.17486471485</v>
      </c>
      <c r="AT12" s="11">
        <v>10648.747823371559</v>
      </c>
      <c r="AU12" s="11">
        <v>1047820.4700954694</v>
      </c>
      <c r="AV12" s="11">
        <v>4928475.747417951</v>
      </c>
      <c r="AW12" s="12">
        <v>1473899.3927835559</v>
      </c>
      <c r="AX12" s="106" t="s">
        <v>16</v>
      </c>
      <c r="AY12" s="10" t="s">
        <v>2</v>
      </c>
      <c r="AZ12" s="11">
        <v>19906351.820948787</v>
      </c>
      <c r="BA12" s="11">
        <v>14339023.189016057</v>
      </c>
      <c r="BB12" s="11">
        <v>5567328.6319327261</v>
      </c>
      <c r="BC12" s="11">
        <v>1432713.8090734342</v>
      </c>
      <c r="BD12" s="11">
        <v>57472.674836440157</v>
      </c>
      <c r="BE12" s="11">
        <v>4077142.1480228519</v>
      </c>
      <c r="BF12" s="11">
        <v>19906351.820948787</v>
      </c>
      <c r="BG12" s="12">
        <v>5567328.6319327261</v>
      </c>
      <c r="BH12" s="106" t="s">
        <v>16</v>
      </c>
    </row>
    <row r="13" spans="1:60" ht="25.5" customHeight="1">
      <c r="A13" s="13" t="s">
        <v>157</v>
      </c>
      <c r="B13" s="11">
        <v>1776783</v>
      </c>
      <c r="C13" s="11">
        <v>1490162</v>
      </c>
      <c r="D13" s="11">
        <v>286621</v>
      </c>
      <c r="E13" s="11">
        <v>111771</v>
      </c>
      <c r="F13" s="11">
        <v>2112</v>
      </c>
      <c r="G13" s="11">
        <v>172738</v>
      </c>
      <c r="H13" s="11">
        <v>1776783</v>
      </c>
      <c r="I13" s="12">
        <v>286621</v>
      </c>
      <c r="J13" s="105" t="s">
        <v>163</v>
      </c>
      <c r="K13" s="13" t="s">
        <v>157</v>
      </c>
      <c r="L13" s="11">
        <v>129241.63262954915</v>
      </c>
      <c r="M13" s="11">
        <v>107658.23575512832</v>
      </c>
      <c r="N13" s="11">
        <v>21583.3968744208</v>
      </c>
      <c r="O13" s="11">
        <v>8417.2022666604626</v>
      </c>
      <c r="P13" s="11">
        <v>153.61211501011152</v>
      </c>
      <c r="Q13" s="11">
        <v>13012.582492750227</v>
      </c>
      <c r="R13" s="11">
        <v>129241.63262954915</v>
      </c>
      <c r="S13" s="12">
        <v>21583.3968744208</v>
      </c>
      <c r="T13" s="105" t="s">
        <v>163</v>
      </c>
      <c r="U13" s="13" t="s">
        <v>157</v>
      </c>
      <c r="V13" s="11">
        <v>435663.6560715519</v>
      </c>
      <c r="W13" s="11">
        <v>369300.92891529202</v>
      </c>
      <c r="X13" s="11">
        <v>66362.727156259905</v>
      </c>
      <c r="Y13" s="11">
        <v>25876.100811515873</v>
      </c>
      <c r="Z13" s="11">
        <v>517.92698465468152</v>
      </c>
      <c r="AA13" s="11">
        <v>39968.699360089355</v>
      </c>
      <c r="AB13" s="11">
        <v>435663.6560715519</v>
      </c>
      <c r="AC13" s="12">
        <v>66362.727156259905</v>
      </c>
      <c r="AD13" s="105" t="s">
        <v>163</v>
      </c>
      <c r="AE13" s="13" t="s">
        <v>157</v>
      </c>
      <c r="AF13" s="11">
        <v>185061.54115634257</v>
      </c>
      <c r="AG13" s="11">
        <v>156194.40001147709</v>
      </c>
      <c r="AH13" s="11">
        <v>28867.141144865513</v>
      </c>
      <c r="AI13" s="11">
        <v>11256.360152670779</v>
      </c>
      <c r="AJ13" s="11">
        <v>219.99352003721356</v>
      </c>
      <c r="AK13" s="11">
        <v>17390.787472157521</v>
      </c>
      <c r="AL13" s="11">
        <v>185061.54115634257</v>
      </c>
      <c r="AM13" s="12">
        <v>28867.141144865513</v>
      </c>
      <c r="AN13" s="105" t="s">
        <v>163</v>
      </c>
      <c r="AO13" s="13" t="s">
        <v>157</v>
      </c>
      <c r="AP13" s="11">
        <v>510914.77685769927</v>
      </c>
      <c r="AQ13" s="11">
        <v>430367.99217634479</v>
      </c>
      <c r="AR13" s="11">
        <v>80546.784681354446</v>
      </c>
      <c r="AS13" s="11">
        <v>31408.776924379759</v>
      </c>
      <c r="AT13" s="11">
        <v>607.33944865855756</v>
      </c>
      <c r="AU13" s="11">
        <v>48530.668308316141</v>
      </c>
      <c r="AV13" s="11">
        <v>510914.77685769927</v>
      </c>
      <c r="AW13" s="12">
        <v>80546.784681354446</v>
      </c>
      <c r="AX13" s="105" t="s">
        <v>163</v>
      </c>
      <c r="AY13" s="13" t="s">
        <v>157</v>
      </c>
      <c r="AZ13" s="11">
        <v>515901.39328485727</v>
      </c>
      <c r="BA13" s="11">
        <v>426640.44314175792</v>
      </c>
      <c r="BB13" s="11">
        <v>89260.950143099326</v>
      </c>
      <c r="BC13" s="11">
        <v>34812.559844773132</v>
      </c>
      <c r="BD13" s="11">
        <v>613.12793163943593</v>
      </c>
      <c r="BE13" s="11">
        <v>53835.262366686766</v>
      </c>
      <c r="BF13" s="11">
        <v>515901.39328485727</v>
      </c>
      <c r="BG13" s="12">
        <v>89260.950143099326</v>
      </c>
      <c r="BH13" s="105" t="s">
        <v>163</v>
      </c>
    </row>
    <row r="14" spans="1:60" ht="25.5" customHeight="1">
      <c r="A14" s="10" t="s">
        <v>3</v>
      </c>
      <c r="B14" s="11">
        <v>3728227</v>
      </c>
      <c r="C14" s="11">
        <v>2324652</v>
      </c>
      <c r="D14" s="11">
        <v>1403575</v>
      </c>
      <c r="E14" s="11">
        <v>76607</v>
      </c>
      <c r="F14" s="11">
        <v>9464</v>
      </c>
      <c r="G14" s="11">
        <v>1317504</v>
      </c>
      <c r="H14" s="11">
        <v>3728227</v>
      </c>
      <c r="I14" s="12">
        <v>1403575</v>
      </c>
      <c r="J14" s="106" t="s">
        <v>17</v>
      </c>
      <c r="K14" s="10" t="s">
        <v>3</v>
      </c>
      <c r="L14" s="11">
        <v>316602.87656863622</v>
      </c>
      <c r="M14" s="11">
        <v>197732.78700520948</v>
      </c>
      <c r="N14" s="11">
        <v>118870.08956342669</v>
      </c>
      <c r="O14" s="11">
        <v>6400.250074485085</v>
      </c>
      <c r="P14" s="11">
        <v>803.63299132571046</v>
      </c>
      <c r="Q14" s="11">
        <v>111666.20649761592</v>
      </c>
      <c r="R14" s="11">
        <v>316602.87656863622</v>
      </c>
      <c r="S14" s="12">
        <v>118870.08956342669</v>
      </c>
      <c r="T14" s="106" t="s">
        <v>17</v>
      </c>
      <c r="U14" s="10" t="s">
        <v>3</v>
      </c>
      <c r="V14" s="11">
        <v>873824.8267196021</v>
      </c>
      <c r="W14" s="11">
        <v>546353.03993221815</v>
      </c>
      <c r="X14" s="11">
        <v>327471.78678738402</v>
      </c>
      <c r="Y14" s="11">
        <v>17876.004747736883</v>
      </c>
      <c r="Z14" s="11">
        <v>2218.0236008637389</v>
      </c>
      <c r="AA14" s="11">
        <v>307377.75843878329</v>
      </c>
      <c r="AB14" s="11">
        <v>873824.8267196021</v>
      </c>
      <c r="AC14" s="12">
        <v>327471.78678738402</v>
      </c>
      <c r="AD14" s="106" t="s">
        <v>17</v>
      </c>
      <c r="AE14" s="10" t="s">
        <v>3</v>
      </c>
      <c r="AF14" s="11">
        <v>441222.67714149493</v>
      </c>
      <c r="AG14" s="11">
        <v>272446.17373583349</v>
      </c>
      <c r="AH14" s="11">
        <v>168776.50340566138</v>
      </c>
      <c r="AI14" s="11">
        <v>9209.2242101636984</v>
      </c>
      <c r="AJ14" s="11">
        <v>1120.6808066010049</v>
      </c>
      <c r="AK14" s="11">
        <v>158446.59838889667</v>
      </c>
      <c r="AL14" s="11">
        <v>441222.67714149493</v>
      </c>
      <c r="AM14" s="12">
        <v>168776.50340566138</v>
      </c>
      <c r="AN14" s="106" t="s">
        <v>17</v>
      </c>
      <c r="AO14" s="10" t="s">
        <v>3</v>
      </c>
      <c r="AP14" s="11">
        <v>808110.7206946417</v>
      </c>
      <c r="AQ14" s="11">
        <v>504840.13566463185</v>
      </c>
      <c r="AR14" s="11">
        <v>303270.58503000968</v>
      </c>
      <c r="AS14" s="11">
        <v>16448.48941266457</v>
      </c>
      <c r="AT14" s="11">
        <v>2051.1765135226337</v>
      </c>
      <c r="AU14" s="11">
        <v>284770.9191038225</v>
      </c>
      <c r="AV14" s="11">
        <v>808110.7206946417</v>
      </c>
      <c r="AW14" s="12">
        <v>303270.58503000968</v>
      </c>
      <c r="AX14" s="106" t="s">
        <v>17</v>
      </c>
      <c r="AY14" s="10" t="s">
        <v>3</v>
      </c>
      <c r="AZ14" s="11">
        <v>1288465.8988756253</v>
      </c>
      <c r="BA14" s="11">
        <v>803279.86366210692</v>
      </c>
      <c r="BB14" s="11">
        <v>485186.03521351836</v>
      </c>
      <c r="BC14" s="11">
        <v>26673.031554949765</v>
      </c>
      <c r="BD14" s="11">
        <v>3270.486087686912</v>
      </c>
      <c r="BE14" s="11">
        <v>455242.5175708817</v>
      </c>
      <c r="BF14" s="11">
        <v>1288465.8988756253</v>
      </c>
      <c r="BG14" s="12">
        <v>485186.03521351836</v>
      </c>
      <c r="BH14" s="106" t="s">
        <v>17</v>
      </c>
    </row>
    <row r="15" spans="1:60" ht="25.5" customHeight="1">
      <c r="A15" s="10" t="s">
        <v>158</v>
      </c>
      <c r="B15" s="11">
        <v>4732236</v>
      </c>
      <c r="C15" s="11">
        <v>2219304</v>
      </c>
      <c r="D15" s="11">
        <v>2512932</v>
      </c>
      <c r="E15" s="11">
        <v>158187</v>
      </c>
      <c r="F15" s="11">
        <v>23011</v>
      </c>
      <c r="G15" s="11">
        <v>2331734</v>
      </c>
      <c r="H15" s="11">
        <v>4732236</v>
      </c>
      <c r="I15" s="12">
        <v>2512932</v>
      </c>
      <c r="J15" s="105" t="s">
        <v>18</v>
      </c>
      <c r="K15" s="10" t="s">
        <v>158</v>
      </c>
      <c r="L15" s="11">
        <v>610592.91580836358</v>
      </c>
      <c r="M15" s="11">
        <v>282029.02081909019</v>
      </c>
      <c r="N15" s="11">
        <v>328563.89498927357</v>
      </c>
      <c r="O15" s="11">
        <v>20856.038070845767</v>
      </c>
      <c r="P15" s="11">
        <v>2969.074546689611</v>
      </c>
      <c r="Q15" s="11">
        <v>304738.78237173823</v>
      </c>
      <c r="R15" s="11">
        <v>610592.91580836358</v>
      </c>
      <c r="S15" s="12">
        <v>328563.89498927357</v>
      </c>
      <c r="T15" s="105" t="s">
        <v>18</v>
      </c>
      <c r="U15" s="10" t="s">
        <v>158</v>
      </c>
      <c r="V15" s="11">
        <v>1251603.774127929</v>
      </c>
      <c r="W15" s="11">
        <v>588105.36399024993</v>
      </c>
      <c r="X15" s="11">
        <v>663498.41013767896</v>
      </c>
      <c r="Y15" s="11">
        <v>41721.289894469024</v>
      </c>
      <c r="Z15" s="11">
        <v>6086.0707413724194</v>
      </c>
      <c r="AA15" s="11">
        <v>615691.04950183746</v>
      </c>
      <c r="AB15" s="11">
        <v>1251603.774127929</v>
      </c>
      <c r="AC15" s="12">
        <v>663498.41013767896</v>
      </c>
      <c r="AD15" s="105" t="s">
        <v>18</v>
      </c>
      <c r="AE15" s="10" t="s">
        <v>158</v>
      </c>
      <c r="AF15" s="11">
        <v>421207.96088209772</v>
      </c>
      <c r="AG15" s="11">
        <v>195586.03046643827</v>
      </c>
      <c r="AH15" s="11">
        <v>225621.9304156593</v>
      </c>
      <c r="AI15" s="11">
        <v>14280.847948359844</v>
      </c>
      <c r="AJ15" s="11">
        <v>2048.1813175097095</v>
      </c>
      <c r="AK15" s="11">
        <v>209292.90114978969</v>
      </c>
      <c r="AL15" s="11">
        <v>421207.96088209772</v>
      </c>
      <c r="AM15" s="12">
        <v>225621.9304156593</v>
      </c>
      <c r="AN15" s="105" t="s">
        <v>18</v>
      </c>
      <c r="AO15" s="10" t="s">
        <v>158</v>
      </c>
      <c r="AP15" s="11">
        <v>1371557.880236489</v>
      </c>
      <c r="AQ15" s="11">
        <v>646979.3359556566</v>
      </c>
      <c r="AR15" s="11">
        <v>724578.54428083217</v>
      </c>
      <c r="AS15" s="11">
        <v>45461.310474820908</v>
      </c>
      <c r="AT15" s="11">
        <v>6669.31964139909</v>
      </c>
      <c r="AU15" s="11">
        <v>672447.9141646123</v>
      </c>
      <c r="AV15" s="11">
        <v>1371557.880236489</v>
      </c>
      <c r="AW15" s="12">
        <v>724578.54428083217</v>
      </c>
      <c r="AX15" s="105" t="s">
        <v>18</v>
      </c>
      <c r="AY15" s="10" t="s">
        <v>158</v>
      </c>
      <c r="AZ15" s="11">
        <v>1077273.4689451212</v>
      </c>
      <c r="BA15" s="11">
        <v>506604.24876856495</v>
      </c>
      <c r="BB15" s="11">
        <v>570669.22017655591</v>
      </c>
      <c r="BC15" s="11">
        <v>35867.513611504459</v>
      </c>
      <c r="BD15" s="11">
        <v>5238.3537530291678</v>
      </c>
      <c r="BE15" s="11">
        <v>529563.35281202209</v>
      </c>
      <c r="BF15" s="11">
        <v>1077273.4689451212</v>
      </c>
      <c r="BG15" s="12">
        <v>570669.22017655591</v>
      </c>
      <c r="BH15" s="105" t="s">
        <v>18</v>
      </c>
    </row>
    <row r="16" spans="1:60" ht="25.5" customHeight="1">
      <c r="A16" s="10" t="s">
        <v>159</v>
      </c>
      <c r="B16" s="11">
        <v>1892895</v>
      </c>
      <c r="C16" s="11">
        <v>980977</v>
      </c>
      <c r="D16" s="11">
        <v>911918</v>
      </c>
      <c r="E16" s="11">
        <v>292779</v>
      </c>
      <c r="F16" s="11">
        <v>6584</v>
      </c>
      <c r="G16" s="11">
        <v>612555</v>
      </c>
      <c r="H16" s="11">
        <v>1892895</v>
      </c>
      <c r="I16" s="12">
        <v>911918</v>
      </c>
      <c r="J16" s="105" t="s">
        <v>164</v>
      </c>
      <c r="K16" s="10" t="s">
        <v>159</v>
      </c>
      <c r="L16" s="11">
        <v>127097.70864655447</v>
      </c>
      <c r="M16" s="11">
        <v>54153.136674527726</v>
      </c>
      <c r="N16" s="11">
        <v>72944.571972026752</v>
      </c>
      <c r="O16" s="11">
        <v>29432.217273693277</v>
      </c>
      <c r="P16" s="11">
        <v>367.9103399440292</v>
      </c>
      <c r="Q16" s="11">
        <v>43144.453408310634</v>
      </c>
      <c r="R16" s="11">
        <v>127097.70864655447</v>
      </c>
      <c r="S16" s="12">
        <v>72944.571972026752</v>
      </c>
      <c r="T16" s="105" t="s">
        <v>164</v>
      </c>
      <c r="U16" s="10" t="s">
        <v>159</v>
      </c>
      <c r="V16" s="11">
        <v>425220.85523254168</v>
      </c>
      <c r="W16" s="11">
        <v>205496.94007259357</v>
      </c>
      <c r="X16" s="11">
        <v>219723.91515994808</v>
      </c>
      <c r="Y16" s="11">
        <v>66164.537493823736</v>
      </c>
      <c r="Z16" s="11">
        <v>1436.7252089581675</v>
      </c>
      <c r="AA16" s="11">
        <v>152122.69977268635</v>
      </c>
      <c r="AB16" s="11">
        <v>425220.85523254168</v>
      </c>
      <c r="AC16" s="12">
        <v>219723.91515994808</v>
      </c>
      <c r="AD16" s="105" t="s">
        <v>164</v>
      </c>
      <c r="AE16" s="10" t="s">
        <v>159</v>
      </c>
      <c r="AF16" s="11">
        <v>163271.61756217605</v>
      </c>
      <c r="AG16" s="11">
        <v>83181.227545671936</v>
      </c>
      <c r="AH16" s="11">
        <v>80090.390016504127</v>
      </c>
      <c r="AI16" s="11">
        <v>24312.091257169264</v>
      </c>
      <c r="AJ16" s="11">
        <v>590.1175109903055</v>
      </c>
      <c r="AK16" s="11">
        <v>55188.18286818359</v>
      </c>
      <c r="AL16" s="11">
        <v>163271.61756217605</v>
      </c>
      <c r="AM16" s="12">
        <v>80090.390016504127</v>
      </c>
      <c r="AN16" s="105" t="s">
        <v>164</v>
      </c>
      <c r="AO16" s="10" t="s">
        <v>159</v>
      </c>
      <c r="AP16" s="11">
        <v>458514.99869057693</v>
      </c>
      <c r="AQ16" s="11">
        <v>235243.66341283126</v>
      </c>
      <c r="AR16" s="11">
        <v>223271.33527774567</v>
      </c>
      <c r="AS16" s="11">
        <v>69370.340936515917</v>
      </c>
      <c r="AT16" s="11">
        <v>1657.3802580620209</v>
      </c>
      <c r="AU16" s="11">
        <v>152243.66268284406</v>
      </c>
      <c r="AV16" s="11">
        <v>458514.99869057693</v>
      </c>
      <c r="AW16" s="12">
        <v>223271.33527774567</v>
      </c>
      <c r="AX16" s="105" t="s">
        <v>164</v>
      </c>
      <c r="AY16" s="10" t="s">
        <v>159</v>
      </c>
      <c r="AZ16" s="11">
        <v>718789.81986815098</v>
      </c>
      <c r="BA16" s="11">
        <v>402902.03229437559</v>
      </c>
      <c r="BB16" s="11">
        <v>315887.78757377539</v>
      </c>
      <c r="BC16" s="11">
        <v>103499.8130387978</v>
      </c>
      <c r="BD16" s="11">
        <v>2531.8666820454769</v>
      </c>
      <c r="BE16" s="11">
        <v>209856.33370670312</v>
      </c>
      <c r="BF16" s="11">
        <v>718789.81986815098</v>
      </c>
      <c r="BG16" s="12">
        <v>315887.78757377539</v>
      </c>
      <c r="BH16" s="105" t="s">
        <v>164</v>
      </c>
    </row>
    <row r="17" spans="1:60" ht="25.5" customHeight="1">
      <c r="A17" s="10" t="s">
        <v>4</v>
      </c>
      <c r="B17" s="11">
        <v>2877267</v>
      </c>
      <c r="C17" s="11">
        <v>2018259</v>
      </c>
      <c r="D17" s="11">
        <v>859008</v>
      </c>
      <c r="E17" s="11">
        <v>46120</v>
      </c>
      <c r="F17" s="11">
        <v>16526</v>
      </c>
      <c r="G17" s="11">
        <v>796362</v>
      </c>
      <c r="H17" s="11">
        <v>2877267</v>
      </c>
      <c r="I17" s="12">
        <v>859008</v>
      </c>
      <c r="J17" s="105" t="s">
        <v>19</v>
      </c>
      <c r="K17" s="10" t="s">
        <v>4</v>
      </c>
      <c r="L17" s="11">
        <v>404101.78221586009</v>
      </c>
      <c r="M17" s="11">
        <v>281064.61091162072</v>
      </c>
      <c r="N17" s="11">
        <v>123037.17130423934</v>
      </c>
      <c r="O17" s="11">
        <v>7989.3392598050086</v>
      </c>
      <c r="P17" s="11">
        <v>2321.0062346001064</v>
      </c>
      <c r="Q17" s="11">
        <v>112726.82580983422</v>
      </c>
      <c r="R17" s="11">
        <v>404101.78221586009</v>
      </c>
      <c r="S17" s="12">
        <v>123037.17130423934</v>
      </c>
      <c r="T17" s="105" t="s">
        <v>19</v>
      </c>
      <c r="U17" s="10" t="s">
        <v>4</v>
      </c>
      <c r="V17" s="11">
        <v>718934.6562008186</v>
      </c>
      <c r="W17" s="11">
        <v>504463.78386450291</v>
      </c>
      <c r="X17" s="11">
        <v>214470.87233631569</v>
      </c>
      <c r="Y17" s="11">
        <v>11217.305944713389</v>
      </c>
      <c r="Z17" s="11">
        <v>4129.3089728345985</v>
      </c>
      <c r="AA17" s="11">
        <v>199124.25741876767</v>
      </c>
      <c r="AB17" s="11">
        <v>718934.6562008186</v>
      </c>
      <c r="AC17" s="12">
        <v>214470.87233631566</v>
      </c>
      <c r="AD17" s="105" t="s">
        <v>19</v>
      </c>
      <c r="AE17" s="10" t="s">
        <v>4</v>
      </c>
      <c r="AF17" s="11">
        <v>276593.45775084518</v>
      </c>
      <c r="AG17" s="11">
        <v>194913.13933461474</v>
      </c>
      <c r="AH17" s="11">
        <v>81680.318416230482</v>
      </c>
      <c r="AI17" s="11">
        <v>3898.8007415913698</v>
      </c>
      <c r="AJ17" s="11">
        <v>1588.6601375963928</v>
      </c>
      <c r="AK17" s="11">
        <v>76192.857537042713</v>
      </c>
      <c r="AL17" s="11">
        <v>276593.45775084518</v>
      </c>
      <c r="AM17" s="12">
        <v>81680.318416230468</v>
      </c>
      <c r="AN17" s="105" t="s">
        <v>19</v>
      </c>
      <c r="AO17" s="10" t="s">
        <v>4</v>
      </c>
      <c r="AP17" s="11">
        <v>753166.57331904501</v>
      </c>
      <c r="AQ17" s="11">
        <v>526352.9897867603</v>
      </c>
      <c r="AR17" s="11">
        <v>226813.58353228457</v>
      </c>
      <c r="AS17" s="11">
        <v>13336.482249004548</v>
      </c>
      <c r="AT17" s="11">
        <v>4325.9153392166927</v>
      </c>
      <c r="AU17" s="11">
        <v>209151.18594406333</v>
      </c>
      <c r="AV17" s="11">
        <v>753166.57331904513</v>
      </c>
      <c r="AW17" s="12">
        <v>226813.58353228454</v>
      </c>
      <c r="AX17" s="105" t="s">
        <v>19</v>
      </c>
      <c r="AY17" s="10" t="s">
        <v>4</v>
      </c>
      <c r="AZ17" s="11">
        <v>724470.53051343129</v>
      </c>
      <c r="BA17" s="11">
        <v>511464.47610250121</v>
      </c>
      <c r="BB17" s="11">
        <v>213006.05441093002</v>
      </c>
      <c r="BC17" s="11">
        <v>9678.0718048856834</v>
      </c>
      <c r="BD17" s="11">
        <v>4161.1093157522109</v>
      </c>
      <c r="BE17" s="11">
        <v>199166.87329029207</v>
      </c>
      <c r="BF17" s="11">
        <v>724470.53051343118</v>
      </c>
      <c r="BG17" s="12">
        <v>213006.05441093002</v>
      </c>
      <c r="BH17" s="105" t="s">
        <v>19</v>
      </c>
    </row>
    <row r="18" spans="1:60" ht="25.5" customHeight="1">
      <c r="A18" s="10" t="s">
        <v>160</v>
      </c>
      <c r="B18" s="11">
        <v>1733809</v>
      </c>
      <c r="C18" s="11">
        <v>903248</v>
      </c>
      <c r="D18" s="11">
        <v>830561</v>
      </c>
      <c r="E18" s="11">
        <v>333433</v>
      </c>
      <c r="F18" s="11">
        <v>3850</v>
      </c>
      <c r="G18" s="11">
        <v>493278</v>
      </c>
      <c r="H18" s="11">
        <v>1733809</v>
      </c>
      <c r="I18" s="12">
        <v>830561</v>
      </c>
      <c r="J18" s="105" t="s">
        <v>20</v>
      </c>
      <c r="K18" s="10" t="s">
        <v>160</v>
      </c>
      <c r="L18" s="11">
        <v>204910.54810664657</v>
      </c>
      <c r="M18" s="11">
        <v>106080.03128155872</v>
      </c>
      <c r="N18" s="11">
        <v>98830.516825087849</v>
      </c>
      <c r="O18" s="11">
        <v>32105.609970398596</v>
      </c>
      <c r="P18" s="11">
        <v>436.58364327190452</v>
      </c>
      <c r="Q18" s="11">
        <v>66288.323211417373</v>
      </c>
      <c r="R18" s="11">
        <v>204910.54810664657</v>
      </c>
      <c r="S18" s="12">
        <v>98830.516825087849</v>
      </c>
      <c r="T18" s="105" t="s">
        <v>20</v>
      </c>
      <c r="U18" s="10" t="s">
        <v>160</v>
      </c>
      <c r="V18" s="11">
        <v>436851.29981923924</v>
      </c>
      <c r="W18" s="11">
        <v>224163.23298239612</v>
      </c>
      <c r="X18" s="11">
        <v>212688.06683684318</v>
      </c>
      <c r="Y18" s="11">
        <v>80359.589842904243</v>
      </c>
      <c r="Z18" s="11">
        <v>948.57161453820618</v>
      </c>
      <c r="AA18" s="11">
        <v>131379.9053794007</v>
      </c>
      <c r="AB18" s="11">
        <v>436851.29981923924</v>
      </c>
      <c r="AC18" s="12">
        <v>212688.06683684318</v>
      </c>
      <c r="AD18" s="105" t="s">
        <v>20</v>
      </c>
      <c r="AE18" s="10" t="s">
        <v>160</v>
      </c>
      <c r="AF18" s="11">
        <v>263875.75172794098</v>
      </c>
      <c r="AG18" s="11">
        <v>144653.44218445159</v>
      </c>
      <c r="AH18" s="11">
        <v>119222.30954348941</v>
      </c>
      <c r="AI18" s="11">
        <v>51898.969747705349</v>
      </c>
      <c r="AJ18" s="11">
        <v>601.01865319257331</v>
      </c>
      <c r="AK18" s="11">
        <v>66722.321142591478</v>
      </c>
      <c r="AL18" s="11">
        <v>263875.75172794098</v>
      </c>
      <c r="AM18" s="12">
        <v>119222.30954348941</v>
      </c>
      <c r="AN18" s="105" t="s">
        <v>20</v>
      </c>
      <c r="AO18" s="10" t="s">
        <v>160</v>
      </c>
      <c r="AP18" s="11">
        <v>483891.1993246316</v>
      </c>
      <c r="AQ18" s="11">
        <v>246667.76694696181</v>
      </c>
      <c r="AR18" s="11">
        <v>237223.43237766979</v>
      </c>
      <c r="AS18" s="11">
        <v>95539.411680371311</v>
      </c>
      <c r="AT18" s="11">
        <v>1086.6765851703947</v>
      </c>
      <c r="AU18" s="11">
        <v>140597.34411212811</v>
      </c>
      <c r="AV18" s="11">
        <v>483891.1993246316</v>
      </c>
      <c r="AW18" s="12">
        <v>237223.43237766979</v>
      </c>
      <c r="AX18" s="105" t="s">
        <v>20</v>
      </c>
      <c r="AY18" s="10" t="s">
        <v>160</v>
      </c>
      <c r="AZ18" s="11">
        <v>344280.20102154167</v>
      </c>
      <c r="BA18" s="11">
        <v>181683.5266046318</v>
      </c>
      <c r="BB18" s="11">
        <v>162596.67441690978</v>
      </c>
      <c r="BC18" s="11">
        <v>73529.418758620523</v>
      </c>
      <c r="BD18" s="11">
        <v>777.14950382692109</v>
      </c>
      <c r="BE18" s="11">
        <v>88290.106154462323</v>
      </c>
      <c r="BF18" s="11">
        <v>344280.20102154167</v>
      </c>
      <c r="BG18" s="12">
        <v>162596.67441690978</v>
      </c>
      <c r="BH18" s="105" t="s">
        <v>20</v>
      </c>
    </row>
    <row r="19" spans="1:60" ht="25.5" customHeight="1">
      <c r="A19" s="10" t="s">
        <v>5</v>
      </c>
      <c r="B19" s="11">
        <v>3872701</v>
      </c>
      <c r="C19" s="11">
        <v>1733951</v>
      </c>
      <c r="D19" s="11">
        <v>2138750</v>
      </c>
      <c r="E19" s="11">
        <v>189862</v>
      </c>
      <c r="F19" s="11">
        <v>23778</v>
      </c>
      <c r="G19" s="11">
        <v>1925110</v>
      </c>
      <c r="H19" s="11">
        <v>3872701</v>
      </c>
      <c r="I19" s="12">
        <v>2138750</v>
      </c>
      <c r="J19" s="105" t="s">
        <v>21</v>
      </c>
      <c r="K19" s="10" t="s">
        <v>5</v>
      </c>
      <c r="L19" s="11">
        <v>898328.45578888117</v>
      </c>
      <c r="M19" s="11">
        <v>403628.71300761867</v>
      </c>
      <c r="N19" s="11">
        <v>494699.74278126226</v>
      </c>
      <c r="O19" s="11">
        <v>43800.060338527357</v>
      </c>
      <c r="P19" s="11">
        <v>5515.6222108618476</v>
      </c>
      <c r="Q19" s="11">
        <v>445384.06023187313</v>
      </c>
      <c r="R19" s="11">
        <v>898328.45578888117</v>
      </c>
      <c r="S19" s="12">
        <v>494699.74278126226</v>
      </c>
      <c r="T19" s="105" t="s">
        <v>21</v>
      </c>
      <c r="U19" s="10" t="s">
        <v>5</v>
      </c>
      <c r="V19" s="11">
        <v>1690407.6639230445</v>
      </c>
      <c r="W19" s="11">
        <v>847228.88651511958</v>
      </c>
      <c r="X19" s="11">
        <v>843178.77740792488</v>
      </c>
      <c r="Y19" s="11">
        <v>73455.007666726044</v>
      </c>
      <c r="Z19" s="11">
        <v>10383.67436206662</v>
      </c>
      <c r="AA19" s="11">
        <v>759340.09537913231</v>
      </c>
      <c r="AB19" s="11">
        <v>1690407.6639230445</v>
      </c>
      <c r="AC19" s="12">
        <v>843178.77740792488</v>
      </c>
      <c r="AD19" s="105" t="s">
        <v>21</v>
      </c>
      <c r="AE19" s="10" t="s">
        <v>5</v>
      </c>
      <c r="AF19" s="11">
        <v>223775.35507573577</v>
      </c>
      <c r="AG19" s="11">
        <v>76702.941645296727</v>
      </c>
      <c r="AH19" s="11">
        <v>147072.41343043902</v>
      </c>
      <c r="AI19" s="11">
        <v>13510.477191794978</v>
      </c>
      <c r="AJ19" s="11">
        <v>1372.8239897849903</v>
      </c>
      <c r="AK19" s="11">
        <v>132189.11224885905</v>
      </c>
      <c r="AL19" s="11">
        <v>223775.35507573577</v>
      </c>
      <c r="AM19" s="12">
        <v>147072.41343043902</v>
      </c>
      <c r="AN19" s="105" t="s">
        <v>21</v>
      </c>
      <c r="AO19" s="10" t="s">
        <v>5</v>
      </c>
      <c r="AP19" s="11">
        <v>619469.23286711157</v>
      </c>
      <c r="AQ19" s="11">
        <v>251467.7774724531</v>
      </c>
      <c r="AR19" s="11">
        <v>368001.45539465843</v>
      </c>
      <c r="AS19" s="11">
        <v>32962.65371474962</v>
      </c>
      <c r="AT19" s="11">
        <v>3802.0097478334228</v>
      </c>
      <c r="AU19" s="11">
        <v>331236.7919320754</v>
      </c>
      <c r="AV19" s="11">
        <v>619469.23286711157</v>
      </c>
      <c r="AW19" s="12">
        <v>368001.45539465843</v>
      </c>
      <c r="AX19" s="105" t="s">
        <v>21</v>
      </c>
      <c r="AY19" s="10" t="s">
        <v>5</v>
      </c>
      <c r="AZ19" s="11">
        <v>440720.29234522709</v>
      </c>
      <c r="BA19" s="11">
        <v>154922.68135951174</v>
      </c>
      <c r="BB19" s="11">
        <v>285797.61098571529</v>
      </c>
      <c r="BC19" s="11">
        <v>26133.801088202032</v>
      </c>
      <c r="BD19" s="11">
        <v>2703.8696894531204</v>
      </c>
      <c r="BE19" s="11">
        <v>256959.9402080602</v>
      </c>
      <c r="BF19" s="11">
        <v>440720.29234522709</v>
      </c>
      <c r="BG19" s="12">
        <v>285797.61098571529</v>
      </c>
      <c r="BH19" s="105" t="s">
        <v>21</v>
      </c>
    </row>
    <row r="20" spans="1:60" ht="25.5" customHeight="1">
      <c r="A20" s="10" t="s">
        <v>161</v>
      </c>
      <c r="B20" s="11">
        <v>4337301</v>
      </c>
      <c r="C20" s="11">
        <v>1171684</v>
      </c>
      <c r="D20" s="11">
        <v>3165617</v>
      </c>
      <c r="E20" s="11">
        <v>807816</v>
      </c>
      <c r="F20" s="11">
        <v>179877</v>
      </c>
      <c r="G20" s="11">
        <v>2177924</v>
      </c>
      <c r="H20" s="11">
        <v>4337301</v>
      </c>
      <c r="I20" s="12">
        <v>3165617</v>
      </c>
      <c r="J20" s="107" t="s">
        <v>165</v>
      </c>
      <c r="K20" s="10" t="s">
        <v>161</v>
      </c>
      <c r="L20" s="11">
        <v>353097.95874545025</v>
      </c>
      <c r="M20" s="11">
        <v>100874.95822659921</v>
      </c>
      <c r="N20" s="11">
        <v>252223.00051885107</v>
      </c>
      <c r="O20" s="11">
        <v>60854.256745052771</v>
      </c>
      <c r="P20" s="11">
        <v>14631.209746433928</v>
      </c>
      <c r="Q20" s="11">
        <v>176737.53402736437</v>
      </c>
      <c r="R20" s="11">
        <v>353097.95874545025</v>
      </c>
      <c r="S20" s="12">
        <v>252223.00051885107</v>
      </c>
      <c r="T20" s="107" t="s">
        <v>165</v>
      </c>
      <c r="U20" s="10" t="s">
        <v>161</v>
      </c>
      <c r="V20" s="11">
        <v>1085922.7142589479</v>
      </c>
      <c r="W20" s="11">
        <v>313879.79510787758</v>
      </c>
      <c r="X20" s="11">
        <v>772042.91915107041</v>
      </c>
      <c r="Y20" s="11">
        <v>183889.34612181276</v>
      </c>
      <c r="Z20" s="11">
        <v>44988.729476448832</v>
      </c>
      <c r="AA20" s="11">
        <v>543164.84355280874</v>
      </c>
      <c r="AB20" s="11">
        <v>1085922.7142589479</v>
      </c>
      <c r="AC20" s="12">
        <v>772042.91915107041</v>
      </c>
      <c r="AD20" s="107" t="s">
        <v>165</v>
      </c>
      <c r="AE20" s="10" t="s">
        <v>161</v>
      </c>
      <c r="AF20" s="11">
        <v>631347.59550699661</v>
      </c>
      <c r="AG20" s="11">
        <v>166540.56527785317</v>
      </c>
      <c r="AH20" s="11">
        <v>464807.03022914345</v>
      </c>
      <c r="AI20" s="11">
        <v>121176.83828916276</v>
      </c>
      <c r="AJ20" s="11">
        <v>26192.455715222342</v>
      </c>
      <c r="AK20" s="11">
        <v>317437.73622475838</v>
      </c>
      <c r="AL20" s="11">
        <v>631347.59550699661</v>
      </c>
      <c r="AM20" s="12">
        <v>464807.03022914345</v>
      </c>
      <c r="AN20" s="107" t="s">
        <v>165</v>
      </c>
      <c r="AO20" s="10" t="s">
        <v>161</v>
      </c>
      <c r="AP20" s="11">
        <v>1210788.3287942265</v>
      </c>
      <c r="AQ20" s="11">
        <v>316892.94082406408</v>
      </c>
      <c r="AR20" s="11">
        <v>893895.38797016232</v>
      </c>
      <c r="AS20" s="11">
        <v>234623.64773540536</v>
      </c>
      <c r="AT20" s="11">
        <v>50237.159794815336</v>
      </c>
      <c r="AU20" s="11">
        <v>609034.58043994172</v>
      </c>
      <c r="AV20" s="11">
        <v>1210788.3287942265</v>
      </c>
      <c r="AW20" s="12">
        <v>893895.38797016232</v>
      </c>
      <c r="AX20" s="107" t="s">
        <v>165</v>
      </c>
      <c r="AY20" s="10" t="s">
        <v>161</v>
      </c>
      <c r="AZ20" s="11">
        <v>1056144.402694379</v>
      </c>
      <c r="BA20" s="11">
        <v>273495.74056360597</v>
      </c>
      <c r="BB20" s="11">
        <v>782648.66213077283</v>
      </c>
      <c r="BC20" s="11">
        <v>207271.91110856639</v>
      </c>
      <c r="BD20" s="11">
        <v>43827.445267079565</v>
      </c>
      <c r="BE20" s="11">
        <v>531549.30575512699</v>
      </c>
      <c r="BF20" s="11">
        <v>1056144.402694379</v>
      </c>
      <c r="BG20" s="12">
        <v>782648.66213077283</v>
      </c>
      <c r="BH20" s="107" t="s">
        <v>165</v>
      </c>
    </row>
    <row r="21" spans="1:60" ht="25.5" customHeight="1">
      <c r="A21" s="10" t="s">
        <v>6</v>
      </c>
      <c r="B21" s="11">
        <v>4289050</v>
      </c>
      <c r="C21" s="11">
        <v>1601309</v>
      </c>
      <c r="D21" s="11">
        <v>2687741</v>
      </c>
      <c r="E21" s="11">
        <v>218375</v>
      </c>
      <c r="F21" s="11">
        <v>6290</v>
      </c>
      <c r="G21" s="11">
        <v>2463076</v>
      </c>
      <c r="H21" s="11">
        <v>4289050</v>
      </c>
      <c r="I21" s="12">
        <v>2687741</v>
      </c>
      <c r="J21" s="107" t="s">
        <v>22</v>
      </c>
      <c r="K21" s="10" t="s">
        <v>6</v>
      </c>
      <c r="L21" s="11">
        <v>701278.33588623325</v>
      </c>
      <c r="M21" s="11">
        <v>290885.06479074038</v>
      </c>
      <c r="N21" s="11">
        <v>410393.27109549299</v>
      </c>
      <c r="O21" s="11">
        <v>28110.294981873983</v>
      </c>
      <c r="P21" s="11">
        <v>979.8420431096539</v>
      </c>
      <c r="Q21" s="11">
        <v>381303.1340705094</v>
      </c>
      <c r="R21" s="11">
        <v>701278.33588623337</v>
      </c>
      <c r="S21" s="12">
        <v>410393.27109549299</v>
      </c>
      <c r="T21" s="107" t="s">
        <v>22</v>
      </c>
      <c r="U21" s="10" t="s">
        <v>6</v>
      </c>
      <c r="V21" s="11">
        <v>1181576.0740319116</v>
      </c>
      <c r="W21" s="11">
        <v>446778.70301781356</v>
      </c>
      <c r="X21" s="11">
        <v>734797.37101409794</v>
      </c>
      <c r="Y21" s="11">
        <v>60071.217936585905</v>
      </c>
      <c r="Z21" s="11">
        <v>1653.3097023865982</v>
      </c>
      <c r="AA21" s="11">
        <v>673072.84337512567</v>
      </c>
      <c r="AB21" s="11">
        <v>1181576.0740319116</v>
      </c>
      <c r="AC21" s="12">
        <v>734797.37101409794</v>
      </c>
      <c r="AD21" s="107" t="s">
        <v>22</v>
      </c>
      <c r="AE21" s="10" t="s">
        <v>6</v>
      </c>
      <c r="AF21" s="11">
        <v>347764.41423513991</v>
      </c>
      <c r="AG21" s="11">
        <v>123520.84445821933</v>
      </c>
      <c r="AH21" s="11">
        <v>224243.56977692057</v>
      </c>
      <c r="AI21" s="11">
        <v>13816.405929807386</v>
      </c>
      <c r="AJ21" s="11">
        <v>580.03524753471129</v>
      </c>
      <c r="AK21" s="11">
        <v>209847.12859957854</v>
      </c>
      <c r="AL21" s="11">
        <v>347764.41423513991</v>
      </c>
      <c r="AM21" s="12">
        <v>224243.56977692057</v>
      </c>
      <c r="AN21" s="107" t="s">
        <v>22</v>
      </c>
      <c r="AO21" s="10" t="s">
        <v>6</v>
      </c>
      <c r="AP21" s="11">
        <v>1282278.6743370839</v>
      </c>
      <c r="AQ21" s="11">
        <v>467453.20415238995</v>
      </c>
      <c r="AR21" s="11">
        <v>814825.47018469381</v>
      </c>
      <c r="AS21" s="11">
        <v>72551.703962235915</v>
      </c>
      <c r="AT21" s="11">
        <v>1802.2396339178613</v>
      </c>
      <c r="AU21" s="11">
        <v>740471.52658854017</v>
      </c>
      <c r="AV21" s="11">
        <v>1282278.6743370839</v>
      </c>
      <c r="AW21" s="12">
        <v>814825.47018469381</v>
      </c>
      <c r="AX21" s="107" t="s">
        <v>22</v>
      </c>
      <c r="AY21" s="10" t="s">
        <v>6</v>
      </c>
      <c r="AZ21" s="11">
        <v>776152.5015096314</v>
      </c>
      <c r="BA21" s="11">
        <v>272671.18358083692</v>
      </c>
      <c r="BB21" s="11">
        <v>503481.31792879454</v>
      </c>
      <c r="BC21" s="11">
        <v>43825.377189496838</v>
      </c>
      <c r="BD21" s="11">
        <v>1274.5733730511754</v>
      </c>
      <c r="BE21" s="11">
        <v>458381.36736624653</v>
      </c>
      <c r="BF21" s="11">
        <v>776152.5015096314</v>
      </c>
      <c r="BG21" s="12">
        <v>503481.31792879448</v>
      </c>
      <c r="BH21" s="107" t="s">
        <v>22</v>
      </c>
    </row>
    <row r="22" spans="1:60" ht="25.5" customHeight="1">
      <c r="A22" s="14" t="s">
        <v>46</v>
      </c>
      <c r="B22" s="11">
        <v>2698501</v>
      </c>
      <c r="C22" s="11">
        <v>626467</v>
      </c>
      <c r="D22" s="11">
        <v>2072034</v>
      </c>
      <c r="E22" s="11">
        <v>645552</v>
      </c>
      <c r="F22" s="11">
        <v>30</v>
      </c>
      <c r="G22" s="11">
        <v>1426452</v>
      </c>
      <c r="H22" s="11">
        <v>2698501</v>
      </c>
      <c r="I22" s="12">
        <v>2072034</v>
      </c>
      <c r="J22" s="108" t="s">
        <v>166</v>
      </c>
      <c r="K22" s="14" t="s">
        <v>46</v>
      </c>
      <c r="L22" s="11">
        <v>234823.7545159554</v>
      </c>
      <c r="M22" s="11">
        <v>101161.72278552005</v>
      </c>
      <c r="N22" s="11">
        <v>133662.03173043541</v>
      </c>
      <c r="O22" s="11">
        <v>65234.864861001173</v>
      </c>
      <c r="P22" s="11">
        <v>2.6313467496459784</v>
      </c>
      <c r="Q22" s="11">
        <v>68424.535522684586</v>
      </c>
      <c r="R22" s="11">
        <v>234823.7545159554</v>
      </c>
      <c r="S22" s="12">
        <v>133662.03173043541</v>
      </c>
      <c r="T22" s="108" t="s">
        <v>166</v>
      </c>
      <c r="U22" s="14" t="s">
        <v>46</v>
      </c>
      <c r="V22" s="11">
        <v>717460.73071671405</v>
      </c>
      <c r="W22" s="11">
        <v>174797.50875963597</v>
      </c>
      <c r="X22" s="11">
        <v>542663.22195707797</v>
      </c>
      <c r="Y22" s="11">
        <v>229014.03812186074</v>
      </c>
      <c r="Z22" s="11">
        <v>8.1407434833851831</v>
      </c>
      <c r="AA22" s="11">
        <v>313641.04309173394</v>
      </c>
      <c r="AB22" s="11">
        <v>717460.73071671405</v>
      </c>
      <c r="AC22" s="12">
        <v>542663.22195707797</v>
      </c>
      <c r="AD22" s="108" t="s">
        <v>166</v>
      </c>
      <c r="AE22" s="14" t="s">
        <v>46</v>
      </c>
      <c r="AF22" s="11">
        <v>109498.35419057508</v>
      </c>
      <c r="AG22" s="11">
        <v>21792.497790972644</v>
      </c>
      <c r="AH22" s="11">
        <v>87705.856399602431</v>
      </c>
      <c r="AI22" s="11">
        <v>35228.8857256716</v>
      </c>
      <c r="AJ22" s="11">
        <v>1.2472024550350511</v>
      </c>
      <c r="AK22" s="11">
        <v>52475.723471475809</v>
      </c>
      <c r="AL22" s="11">
        <v>109498.35419057508</v>
      </c>
      <c r="AM22" s="12">
        <v>87705.856399602431</v>
      </c>
      <c r="AN22" s="108" t="s">
        <v>166</v>
      </c>
      <c r="AO22" s="14" t="s">
        <v>46</v>
      </c>
      <c r="AP22" s="11">
        <v>886500.62383922189</v>
      </c>
      <c r="AQ22" s="11">
        <v>179540.05142330623</v>
      </c>
      <c r="AR22" s="11">
        <v>706960.57241591543</v>
      </c>
      <c r="AS22" s="11">
        <v>157584.29732215757</v>
      </c>
      <c r="AT22" s="11">
        <v>9.7797594203248224</v>
      </c>
      <c r="AU22" s="11">
        <v>549366.4953343377</v>
      </c>
      <c r="AV22" s="11">
        <v>886500.62383922189</v>
      </c>
      <c r="AW22" s="12">
        <v>706960.57241591543</v>
      </c>
      <c r="AX22" s="108" t="s">
        <v>166</v>
      </c>
      <c r="AY22" s="14" t="s">
        <v>46</v>
      </c>
      <c r="AZ22" s="11">
        <v>750217.53673753387</v>
      </c>
      <c r="BA22" s="11">
        <v>149175.2192405652</v>
      </c>
      <c r="BB22" s="11">
        <v>601042.31749696855</v>
      </c>
      <c r="BC22" s="11">
        <v>158489.91396930895</v>
      </c>
      <c r="BD22" s="11">
        <v>8.200947891608962</v>
      </c>
      <c r="BE22" s="11">
        <v>442544.20257976814</v>
      </c>
      <c r="BF22" s="11">
        <v>750217.53673753387</v>
      </c>
      <c r="BG22" s="12">
        <v>601042.31749696855</v>
      </c>
      <c r="BH22" s="108" t="s">
        <v>166</v>
      </c>
    </row>
    <row r="23" spans="1:60" ht="25.5" customHeight="1">
      <c r="A23" s="15" t="s">
        <v>162</v>
      </c>
      <c r="B23" s="11">
        <v>3773714</v>
      </c>
      <c r="C23" s="11">
        <v>1209871</v>
      </c>
      <c r="D23" s="11">
        <v>2563843</v>
      </c>
      <c r="E23" s="11">
        <v>316083</v>
      </c>
      <c r="F23" s="11">
        <v>3687</v>
      </c>
      <c r="G23" s="11">
        <v>2244073</v>
      </c>
      <c r="H23" s="11">
        <v>3773714</v>
      </c>
      <c r="I23" s="12">
        <v>2563843</v>
      </c>
      <c r="J23" s="106" t="s">
        <v>23</v>
      </c>
      <c r="K23" s="15" t="s">
        <v>162</v>
      </c>
      <c r="L23" s="11">
        <v>421503.71351512568</v>
      </c>
      <c r="M23" s="11">
        <v>138809.10070838581</v>
      </c>
      <c r="N23" s="11">
        <v>282694.61280673987</v>
      </c>
      <c r="O23" s="11">
        <v>36934.125824784103</v>
      </c>
      <c r="P23" s="11">
        <v>385.0467022870389</v>
      </c>
      <c r="Q23" s="11">
        <v>245375.44027966878</v>
      </c>
      <c r="R23" s="11">
        <v>421503.71351512568</v>
      </c>
      <c r="S23" s="12">
        <v>282694.61280673987</v>
      </c>
      <c r="T23" s="106" t="s">
        <v>23</v>
      </c>
      <c r="U23" s="15" t="s">
        <v>162</v>
      </c>
      <c r="V23" s="11">
        <v>890531.00593739608</v>
      </c>
      <c r="W23" s="11">
        <v>267367.78935038619</v>
      </c>
      <c r="X23" s="11">
        <v>623163.21658700984</v>
      </c>
      <c r="Y23" s="11">
        <v>72335.925034436485</v>
      </c>
      <c r="Z23" s="11">
        <v>715.31969680230691</v>
      </c>
      <c r="AA23" s="11">
        <v>550111.97185577091</v>
      </c>
      <c r="AB23" s="11">
        <v>890531.00593739608</v>
      </c>
      <c r="AC23" s="12">
        <v>623163.21658700984</v>
      </c>
      <c r="AD23" s="106" t="s">
        <v>23</v>
      </c>
      <c r="AE23" s="15" t="s">
        <v>162</v>
      </c>
      <c r="AF23" s="11">
        <v>602995.44926527096</v>
      </c>
      <c r="AG23" s="11">
        <v>195887.61927025922</v>
      </c>
      <c r="AH23" s="11">
        <v>407107.82999501168</v>
      </c>
      <c r="AI23" s="11">
        <v>51759.105199768557</v>
      </c>
      <c r="AJ23" s="11">
        <v>564.72989251352067</v>
      </c>
      <c r="AK23" s="11">
        <v>354783.99490272964</v>
      </c>
      <c r="AL23" s="11">
        <v>602995.44926527096</v>
      </c>
      <c r="AM23" s="12">
        <v>407107.82999501168</v>
      </c>
      <c r="AN23" s="106" t="s">
        <v>23</v>
      </c>
      <c r="AO23" s="15" t="s">
        <v>162</v>
      </c>
      <c r="AP23" s="11">
        <v>1009296.6832586593</v>
      </c>
      <c r="AQ23" s="11">
        <v>325257.38220528892</v>
      </c>
      <c r="AR23" s="11">
        <v>684039.30105337035</v>
      </c>
      <c r="AS23" s="11">
        <v>83561.017842181027</v>
      </c>
      <c r="AT23" s="11">
        <v>1066.0085895280331</v>
      </c>
      <c r="AU23" s="11">
        <v>599412.27462166129</v>
      </c>
      <c r="AV23" s="11">
        <v>1009296.6832586593</v>
      </c>
      <c r="AW23" s="12">
        <v>684039.30105337035</v>
      </c>
      <c r="AX23" s="106" t="s">
        <v>23</v>
      </c>
      <c r="AY23" s="15" t="s">
        <v>162</v>
      </c>
      <c r="AZ23" s="11">
        <v>849387.1480235483</v>
      </c>
      <c r="BA23" s="11">
        <v>282549.10846567992</v>
      </c>
      <c r="BB23" s="11">
        <v>566838.03955786827</v>
      </c>
      <c r="BC23" s="11">
        <v>71492.826098829828</v>
      </c>
      <c r="BD23" s="11">
        <v>955.89511886910066</v>
      </c>
      <c r="BE23" s="11">
        <v>494389.31834016938</v>
      </c>
      <c r="BF23" s="11">
        <v>849387.1480235483</v>
      </c>
      <c r="BG23" s="12">
        <v>566838.03955786827</v>
      </c>
      <c r="BH23" s="106" t="s">
        <v>23</v>
      </c>
    </row>
    <row r="24" spans="1:60" ht="25.5" customHeight="1">
      <c r="A24" s="14" t="s">
        <v>47</v>
      </c>
      <c r="B24" s="11">
        <v>3784751</v>
      </c>
      <c r="C24" s="11">
        <v>1322604</v>
      </c>
      <c r="D24" s="11">
        <v>2462147</v>
      </c>
      <c r="E24" s="11">
        <v>204619</v>
      </c>
      <c r="F24" s="11">
        <v>2984</v>
      </c>
      <c r="G24" s="11">
        <v>2254544</v>
      </c>
      <c r="H24" s="11">
        <v>3784751</v>
      </c>
      <c r="I24" s="12">
        <v>2462147</v>
      </c>
      <c r="J24" s="109" t="s">
        <v>167</v>
      </c>
      <c r="K24" s="14" t="s">
        <v>47</v>
      </c>
      <c r="L24" s="11">
        <v>456890.79010352388</v>
      </c>
      <c r="M24" s="11">
        <v>154704.89986687811</v>
      </c>
      <c r="N24" s="11">
        <v>302185.89023664576</v>
      </c>
      <c r="O24" s="11">
        <v>24845.092729986151</v>
      </c>
      <c r="P24" s="11">
        <v>391.34525415341494</v>
      </c>
      <c r="Q24" s="11">
        <v>276949.45225250622</v>
      </c>
      <c r="R24" s="11">
        <v>456890.79010352388</v>
      </c>
      <c r="S24" s="12">
        <v>302185.89023664576</v>
      </c>
      <c r="T24" s="109" t="s">
        <v>167</v>
      </c>
      <c r="U24" s="14" t="s">
        <v>47</v>
      </c>
      <c r="V24" s="11">
        <v>1123429.8234526638</v>
      </c>
      <c r="W24" s="11">
        <v>417789.0885684758</v>
      </c>
      <c r="X24" s="11">
        <v>705640.73488418804</v>
      </c>
      <c r="Y24" s="11">
        <v>59654.861894197689</v>
      </c>
      <c r="Z24" s="11">
        <v>705.47525802091627</v>
      </c>
      <c r="AA24" s="11">
        <v>645280.39773196948</v>
      </c>
      <c r="AB24" s="11">
        <v>1123429.8234526638</v>
      </c>
      <c r="AC24" s="12">
        <v>705640.73488418816</v>
      </c>
      <c r="AD24" s="109" t="s">
        <v>167</v>
      </c>
      <c r="AE24" s="14" t="s">
        <v>47</v>
      </c>
      <c r="AF24" s="11">
        <v>567100.38622569339</v>
      </c>
      <c r="AG24" s="11">
        <v>201516.23835871468</v>
      </c>
      <c r="AH24" s="11">
        <v>365584.14786697866</v>
      </c>
      <c r="AI24" s="11">
        <v>33203.95805761715</v>
      </c>
      <c r="AJ24" s="11">
        <v>447.32560615125993</v>
      </c>
      <c r="AK24" s="11">
        <v>331932.86420321028</v>
      </c>
      <c r="AL24" s="11">
        <v>567100.38622569339</v>
      </c>
      <c r="AM24" s="12">
        <v>365584.14786697866</v>
      </c>
      <c r="AN24" s="109" t="s">
        <v>167</v>
      </c>
      <c r="AO24" s="14" t="s">
        <v>47</v>
      </c>
      <c r="AP24" s="11">
        <v>1002379.0918342927</v>
      </c>
      <c r="AQ24" s="11">
        <v>340032.05482017132</v>
      </c>
      <c r="AR24" s="11">
        <v>662347.03701412142</v>
      </c>
      <c r="AS24" s="11">
        <v>52200.459308194775</v>
      </c>
      <c r="AT24" s="11">
        <v>786.02685660178406</v>
      </c>
      <c r="AU24" s="11">
        <v>609360.55084932479</v>
      </c>
      <c r="AV24" s="11">
        <v>1002379.0918342927</v>
      </c>
      <c r="AW24" s="12">
        <v>662347.03701412142</v>
      </c>
      <c r="AX24" s="109" t="s">
        <v>167</v>
      </c>
      <c r="AY24" s="14" t="s">
        <v>47</v>
      </c>
      <c r="AZ24" s="11">
        <v>634950.90838382638</v>
      </c>
      <c r="BA24" s="11">
        <v>208561.71838576009</v>
      </c>
      <c r="BB24" s="11">
        <v>426389.18999806617</v>
      </c>
      <c r="BC24" s="11">
        <v>34714.628010004242</v>
      </c>
      <c r="BD24" s="11">
        <v>653.82702507262468</v>
      </c>
      <c r="BE24" s="11">
        <v>391020.73496298934</v>
      </c>
      <c r="BF24" s="11">
        <v>634950.90838382638</v>
      </c>
      <c r="BG24" s="12">
        <v>426389.18999806623</v>
      </c>
      <c r="BH24" s="109" t="s">
        <v>167</v>
      </c>
    </row>
    <row r="25" spans="1:60" ht="25.5" customHeight="1" thickBot="1">
      <c r="A25" s="110" t="s">
        <v>128</v>
      </c>
      <c r="B25" s="31">
        <v>2717348</v>
      </c>
      <c r="C25" s="31">
        <v>1505612</v>
      </c>
      <c r="D25" s="31">
        <v>1211736</v>
      </c>
      <c r="E25" s="31">
        <v>223394</v>
      </c>
      <c r="F25" s="31">
        <v>12867</v>
      </c>
      <c r="G25" s="31">
        <v>975475</v>
      </c>
      <c r="H25" s="31">
        <v>2717348</v>
      </c>
      <c r="I25" s="32">
        <v>1211736</v>
      </c>
      <c r="J25" s="111" t="s">
        <v>126</v>
      </c>
      <c r="K25" s="110" t="s">
        <v>128</v>
      </c>
      <c r="L25" s="31">
        <v>315440.59708967671</v>
      </c>
      <c r="M25" s="31">
        <v>172235.70134201852</v>
      </c>
      <c r="N25" s="31">
        <v>143204.89574765816</v>
      </c>
      <c r="O25" s="31">
        <v>26784.800957783424</v>
      </c>
      <c r="P25" s="31">
        <v>1633.0599042616004</v>
      </c>
      <c r="Q25" s="31">
        <v>114787.03488561313</v>
      </c>
      <c r="R25" s="31">
        <v>315440.59708967671</v>
      </c>
      <c r="S25" s="32">
        <v>143204.89574765816</v>
      </c>
      <c r="T25" s="111" t="s">
        <v>126</v>
      </c>
      <c r="U25" s="110" t="s">
        <v>128</v>
      </c>
      <c r="V25" s="31">
        <v>555769.45695587795</v>
      </c>
      <c r="W25" s="31">
        <v>307814.97159605398</v>
      </c>
      <c r="X25" s="31">
        <v>247954.48535982397</v>
      </c>
      <c r="Y25" s="31">
        <v>47379.32557327456</v>
      </c>
      <c r="Z25" s="31">
        <v>2660.7679323181474</v>
      </c>
      <c r="AA25" s="31">
        <v>197914.3918542313</v>
      </c>
      <c r="AB25" s="31">
        <v>555769.45695587795</v>
      </c>
      <c r="AC25" s="32">
        <v>247954.48535982397</v>
      </c>
      <c r="AD25" s="111" t="s">
        <v>126</v>
      </c>
      <c r="AE25" s="110" t="s">
        <v>128</v>
      </c>
      <c r="AF25" s="31">
        <v>371141.57800614543</v>
      </c>
      <c r="AG25" s="31">
        <v>209760.46019220114</v>
      </c>
      <c r="AH25" s="31">
        <v>161381.11781394423</v>
      </c>
      <c r="AI25" s="31">
        <v>29451.672254580481</v>
      </c>
      <c r="AJ25" s="31">
        <v>1748.1813589689166</v>
      </c>
      <c r="AK25" s="31">
        <v>130181.26420039484</v>
      </c>
      <c r="AL25" s="31">
        <v>371141.57800614543</v>
      </c>
      <c r="AM25" s="32">
        <v>161381.11781394423</v>
      </c>
      <c r="AN25" s="111" t="s">
        <v>126</v>
      </c>
      <c r="AO25" s="110" t="s">
        <v>128</v>
      </c>
      <c r="AP25" s="31">
        <v>764913.55719317263</v>
      </c>
      <c r="AQ25" s="31">
        <v>423442.80902820244</v>
      </c>
      <c r="AR25" s="31">
        <v>341470.74816497019</v>
      </c>
      <c r="AS25" s="31">
        <v>62974.128026257393</v>
      </c>
      <c r="AT25" s="31">
        <v>3736.8818146698354</v>
      </c>
      <c r="AU25" s="31">
        <v>274759.73832404299</v>
      </c>
      <c r="AV25" s="31">
        <v>764913.55719317263</v>
      </c>
      <c r="AW25" s="32">
        <v>341470.74816497019</v>
      </c>
      <c r="AX25" s="111" t="s">
        <v>126</v>
      </c>
      <c r="AY25" s="110" t="s">
        <v>128</v>
      </c>
      <c r="AZ25" s="31">
        <v>710082.81075512734</v>
      </c>
      <c r="BA25" s="31">
        <v>392358.0578415239</v>
      </c>
      <c r="BB25" s="31">
        <v>317724.75291360344</v>
      </c>
      <c r="BC25" s="31">
        <v>56804.073188104136</v>
      </c>
      <c r="BD25" s="31">
        <v>3088.1089897815004</v>
      </c>
      <c r="BE25" s="31">
        <v>257832.5707357178</v>
      </c>
      <c r="BF25" s="31">
        <v>710082.81075512734</v>
      </c>
      <c r="BG25" s="32">
        <v>317724.75291360344</v>
      </c>
      <c r="BH25" s="111" t="s">
        <v>126</v>
      </c>
    </row>
    <row r="26" spans="1:60">
      <c r="A26" s="9"/>
      <c r="B26" s="62"/>
      <c r="C26" s="62"/>
      <c r="D26" s="62"/>
      <c r="E26" s="62"/>
      <c r="F26" s="62"/>
      <c r="G26" s="62"/>
      <c r="H26" s="62"/>
      <c r="I26" s="62"/>
      <c r="K26" s="9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</row>
    <row r="27" spans="1:60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</sheetData>
  <mergeCells count="48">
    <mergeCell ref="BD3:BH3"/>
    <mergeCell ref="A3:E3"/>
    <mergeCell ref="F3:J3"/>
    <mergeCell ref="K3:O3"/>
    <mergeCell ref="P3:T3"/>
    <mergeCell ref="U3:Y3"/>
    <mergeCell ref="Z3:AD3"/>
    <mergeCell ref="BA4:BC4"/>
    <mergeCell ref="AE3:AI3"/>
    <mergeCell ref="AJ3:AN3"/>
    <mergeCell ref="AO3:AS3"/>
    <mergeCell ref="AT3:AX3"/>
    <mergeCell ref="AY3:BC3"/>
    <mergeCell ref="C4:E4"/>
    <mergeCell ref="M4:O4"/>
    <mergeCell ref="W4:Y4"/>
    <mergeCell ref="AG4:AI4"/>
    <mergeCell ref="AQ4:AS4"/>
    <mergeCell ref="T6:T8"/>
    <mergeCell ref="H7:H8"/>
    <mergeCell ref="I7:I8"/>
    <mergeCell ref="R7:R8"/>
    <mergeCell ref="S7:S8"/>
    <mergeCell ref="A6:A8"/>
    <mergeCell ref="H6:I6"/>
    <mergeCell ref="J6:J8"/>
    <mergeCell ref="K6:K8"/>
    <mergeCell ref="R6:S6"/>
    <mergeCell ref="AN6:AN8"/>
    <mergeCell ref="AB7:AB8"/>
    <mergeCell ref="AC7:AC8"/>
    <mergeCell ref="AL7:AL8"/>
    <mergeCell ref="AM7:AM8"/>
    <mergeCell ref="U6:U8"/>
    <mergeCell ref="AB6:AC6"/>
    <mergeCell ref="AD6:AD8"/>
    <mergeCell ref="AE6:AE8"/>
    <mergeCell ref="AL6:AM6"/>
    <mergeCell ref="BH6:BH8"/>
    <mergeCell ref="AV7:AV8"/>
    <mergeCell ref="AW7:AW8"/>
    <mergeCell ref="BF7:BF8"/>
    <mergeCell ref="BG7:BG8"/>
    <mergeCell ref="AO6:AO8"/>
    <mergeCell ref="AV6:AW6"/>
    <mergeCell ref="AX6:AX8"/>
    <mergeCell ref="AY6:AY8"/>
    <mergeCell ref="BF6:BG6"/>
  </mergeCells>
  <phoneticPr fontId="34" type="noConversion"/>
  <pageMargins left="0.77083333333333337" right="0.33333333333333331" top="0.75" bottom="0.75" header="0.3" footer="0.3"/>
  <pageSetup paperSize="1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BH27"/>
  <sheetViews>
    <sheetView view="pageBreakPreview" topLeftCell="AV5" zoomScaleNormal="100" zoomScaleSheetLayoutView="100" workbookViewId="0">
      <selection activeCell="BG12" sqref="BG12"/>
    </sheetView>
  </sheetViews>
  <sheetFormatPr defaultColWidth="8.75" defaultRowHeight="16.5"/>
  <cols>
    <col min="1" max="1" width="16.25" customWidth="1"/>
    <col min="2" max="2" width="11.375" customWidth="1"/>
    <col min="3" max="4" width="12.75" customWidth="1"/>
    <col min="5" max="5" width="16.75" customWidth="1"/>
    <col min="6" max="7" width="11.5" customWidth="1"/>
    <col min="8" max="8" width="13.375" customWidth="1"/>
    <col min="9" max="9" width="13.875" customWidth="1"/>
    <col min="10" max="10" width="17.5" customWidth="1"/>
    <col min="11" max="11" width="16.25" customWidth="1"/>
    <col min="12" max="12" width="11.375" customWidth="1"/>
    <col min="13" max="14" width="12.75" customWidth="1"/>
    <col min="15" max="15" width="16.75" customWidth="1"/>
    <col min="16" max="17" width="11.5" customWidth="1"/>
    <col min="18" max="18" width="13.375" customWidth="1"/>
    <col min="19" max="19" width="13.875" customWidth="1"/>
    <col min="20" max="21" width="16.25" customWidth="1"/>
    <col min="22" max="22" width="11.375" customWidth="1"/>
    <col min="23" max="24" width="12.75" customWidth="1"/>
    <col min="25" max="25" width="16.75" customWidth="1"/>
    <col min="26" max="27" width="11.5" customWidth="1"/>
    <col min="28" max="28" width="13.375" customWidth="1"/>
    <col min="29" max="29" width="13.875" customWidth="1"/>
    <col min="30" max="31" width="16.25" customWidth="1"/>
    <col min="32" max="32" width="11.375" customWidth="1"/>
    <col min="33" max="34" width="12.75" customWidth="1"/>
    <col min="35" max="35" width="16.75" customWidth="1"/>
    <col min="36" max="37" width="11.5" customWidth="1"/>
    <col min="38" max="38" width="13.375" customWidth="1"/>
    <col min="39" max="39" width="13.875" customWidth="1"/>
    <col min="40" max="41" width="16.25" customWidth="1"/>
    <col min="42" max="42" width="11.375" customWidth="1"/>
    <col min="43" max="44" width="12.75" customWidth="1"/>
    <col min="45" max="45" width="16.75" customWidth="1"/>
    <col min="46" max="47" width="11.5" customWidth="1"/>
    <col min="48" max="48" width="13.375" customWidth="1"/>
    <col min="49" max="49" width="13.875" customWidth="1"/>
    <col min="50" max="51" width="16.25" customWidth="1"/>
    <col min="52" max="52" width="11.375" customWidth="1"/>
    <col min="53" max="54" width="12.75" customWidth="1"/>
    <col min="55" max="55" width="16.75" customWidth="1"/>
    <col min="56" max="57" width="11.5" customWidth="1"/>
    <col min="58" max="58" width="13.375" customWidth="1"/>
    <col min="59" max="59" width="13.875" customWidth="1"/>
    <col min="60" max="60" width="16.25" customWidth="1"/>
  </cols>
  <sheetData>
    <row r="3" spans="1:60" s="131" customFormat="1" ht="25.15" customHeight="1">
      <c r="A3" s="197" t="s">
        <v>195</v>
      </c>
      <c r="B3" s="197"/>
      <c r="C3" s="197"/>
      <c r="D3" s="197"/>
      <c r="E3" s="197"/>
      <c r="F3" s="196" t="s">
        <v>196</v>
      </c>
      <c r="G3" s="196"/>
      <c r="H3" s="196"/>
      <c r="I3" s="196"/>
      <c r="J3" s="196"/>
      <c r="K3" s="197" t="s">
        <v>195</v>
      </c>
      <c r="L3" s="197"/>
      <c r="M3" s="197"/>
      <c r="N3" s="197"/>
      <c r="O3" s="197"/>
      <c r="P3" s="196" t="s">
        <v>196</v>
      </c>
      <c r="Q3" s="196"/>
      <c r="R3" s="196"/>
      <c r="S3" s="196"/>
      <c r="T3" s="196"/>
      <c r="U3" s="197" t="s">
        <v>195</v>
      </c>
      <c r="V3" s="197"/>
      <c r="W3" s="197"/>
      <c r="X3" s="197"/>
      <c r="Y3" s="197"/>
      <c r="Z3" s="196" t="s">
        <v>196</v>
      </c>
      <c r="AA3" s="196"/>
      <c r="AB3" s="196"/>
      <c r="AC3" s="196"/>
      <c r="AD3" s="196"/>
      <c r="AE3" s="197" t="s">
        <v>195</v>
      </c>
      <c r="AF3" s="197"/>
      <c r="AG3" s="197"/>
      <c r="AH3" s="197"/>
      <c r="AI3" s="197"/>
      <c r="AJ3" s="196" t="s">
        <v>196</v>
      </c>
      <c r="AK3" s="196"/>
      <c r="AL3" s="196"/>
      <c r="AM3" s="196"/>
      <c r="AN3" s="196"/>
      <c r="AO3" s="197" t="s">
        <v>195</v>
      </c>
      <c r="AP3" s="197"/>
      <c r="AQ3" s="197"/>
      <c r="AR3" s="197"/>
      <c r="AS3" s="197"/>
      <c r="AT3" s="196" t="s">
        <v>196</v>
      </c>
      <c r="AU3" s="196"/>
      <c r="AV3" s="196"/>
      <c r="AW3" s="196"/>
      <c r="AX3" s="196"/>
      <c r="AY3" s="197" t="s">
        <v>195</v>
      </c>
      <c r="AZ3" s="197"/>
      <c r="BA3" s="197"/>
      <c r="BB3" s="197"/>
      <c r="BC3" s="197"/>
      <c r="BD3" s="196" t="s">
        <v>196</v>
      </c>
      <c r="BE3" s="196"/>
      <c r="BF3" s="196"/>
      <c r="BG3" s="196"/>
      <c r="BH3" s="196"/>
    </row>
    <row r="4" spans="1:60">
      <c r="C4" s="198"/>
      <c r="D4" s="198"/>
      <c r="E4" s="198"/>
      <c r="F4" s="4"/>
      <c r="G4" s="4"/>
      <c r="H4" s="4"/>
      <c r="M4" s="198"/>
      <c r="N4" s="198"/>
      <c r="O4" s="198"/>
      <c r="P4" s="4"/>
      <c r="Q4" s="4"/>
      <c r="R4" s="4"/>
      <c r="W4" s="198"/>
      <c r="X4" s="198"/>
      <c r="Y4" s="198"/>
      <c r="Z4" s="4"/>
      <c r="AA4" s="4"/>
      <c r="AB4" s="4"/>
      <c r="AG4" s="198"/>
      <c r="AH4" s="198"/>
      <c r="AI4" s="198"/>
      <c r="AJ4" s="4"/>
      <c r="AK4" s="4"/>
      <c r="AL4" s="4"/>
      <c r="AQ4" s="198"/>
      <c r="AR4" s="198"/>
      <c r="AS4" s="198"/>
      <c r="AT4" s="4"/>
      <c r="AU4" s="4"/>
      <c r="AV4" s="4"/>
      <c r="BA4" s="198"/>
      <c r="BB4" s="198"/>
      <c r="BC4" s="198"/>
      <c r="BD4" s="4"/>
      <c r="BE4" s="4"/>
      <c r="BF4" s="4"/>
    </row>
    <row r="5" spans="1:60" ht="17.25" thickBot="1">
      <c r="A5" s="7" t="s">
        <v>53</v>
      </c>
      <c r="B5" s="7"/>
      <c r="C5" s="7"/>
      <c r="D5" s="7"/>
      <c r="E5" s="8"/>
      <c r="F5" s="9"/>
      <c r="G5" s="9"/>
      <c r="H5" s="9"/>
      <c r="I5" s="9"/>
      <c r="J5" s="34" t="s">
        <v>49</v>
      </c>
      <c r="K5" s="7" t="s">
        <v>37</v>
      </c>
      <c r="L5" s="7"/>
      <c r="M5" s="7"/>
      <c r="N5" s="7"/>
      <c r="O5" s="8"/>
      <c r="P5" s="9"/>
      <c r="Q5" s="9"/>
      <c r="R5" s="9"/>
      <c r="S5" s="9"/>
      <c r="T5" s="34" t="s">
        <v>49</v>
      </c>
      <c r="U5" s="7" t="s">
        <v>48</v>
      </c>
      <c r="V5" s="7"/>
      <c r="W5" s="7"/>
      <c r="X5" s="7"/>
      <c r="Y5" s="1"/>
      <c r="Z5" s="9"/>
      <c r="AA5" s="9"/>
      <c r="AB5" s="9"/>
      <c r="AC5" s="9"/>
      <c r="AD5" s="34" t="s">
        <v>49</v>
      </c>
      <c r="AE5" s="7" t="s">
        <v>50</v>
      </c>
      <c r="AF5" s="7"/>
      <c r="AG5" s="7"/>
      <c r="AH5" s="7"/>
      <c r="AI5" s="1"/>
      <c r="AJ5" s="9"/>
      <c r="AK5" s="9"/>
      <c r="AL5" s="9"/>
      <c r="AM5" s="9"/>
      <c r="AN5" s="34" t="s">
        <v>49</v>
      </c>
      <c r="AO5" s="7" t="s">
        <v>51</v>
      </c>
      <c r="AP5" s="7"/>
      <c r="AQ5" s="7"/>
      <c r="AR5" s="7"/>
      <c r="AS5" s="1"/>
      <c r="AT5" s="9"/>
      <c r="AU5" s="9"/>
      <c r="AV5" s="9"/>
      <c r="AW5" s="9"/>
      <c r="AX5" s="34" t="s">
        <v>49</v>
      </c>
      <c r="AY5" s="7" t="s">
        <v>52</v>
      </c>
      <c r="AZ5" s="7"/>
      <c r="BA5" s="7"/>
      <c r="BB5" s="7"/>
      <c r="BC5" s="1"/>
      <c r="BD5" s="9"/>
      <c r="BE5" s="9"/>
      <c r="BF5" s="9"/>
      <c r="BG5" s="9"/>
      <c r="BH5" s="34" t="s">
        <v>49</v>
      </c>
    </row>
    <row r="6" spans="1:60" ht="24" customHeight="1">
      <c r="A6" s="204"/>
      <c r="B6" s="16" t="s">
        <v>25</v>
      </c>
      <c r="C6" s="17" t="s">
        <v>26</v>
      </c>
      <c r="D6" s="17" t="s">
        <v>27</v>
      </c>
      <c r="E6" s="17" t="s">
        <v>28</v>
      </c>
      <c r="F6" s="18" t="s">
        <v>38</v>
      </c>
      <c r="G6" s="19" t="s">
        <v>39</v>
      </c>
      <c r="H6" s="207" t="s">
        <v>168</v>
      </c>
      <c r="I6" s="208"/>
      <c r="J6" s="199"/>
      <c r="K6" s="204"/>
      <c r="L6" s="16" t="s">
        <v>25</v>
      </c>
      <c r="M6" s="17" t="s">
        <v>26</v>
      </c>
      <c r="N6" s="17" t="s">
        <v>27</v>
      </c>
      <c r="O6" s="17" t="s">
        <v>28</v>
      </c>
      <c r="P6" s="18" t="s">
        <v>38</v>
      </c>
      <c r="Q6" s="19" t="s">
        <v>39</v>
      </c>
      <c r="R6" s="207" t="s">
        <v>168</v>
      </c>
      <c r="S6" s="208"/>
      <c r="T6" s="199"/>
      <c r="U6" s="204"/>
      <c r="V6" s="16" t="s">
        <v>25</v>
      </c>
      <c r="W6" s="17" t="s">
        <v>26</v>
      </c>
      <c r="X6" s="17" t="s">
        <v>27</v>
      </c>
      <c r="Y6" s="17" t="s">
        <v>28</v>
      </c>
      <c r="Z6" s="18" t="s">
        <v>38</v>
      </c>
      <c r="AA6" s="19" t="s">
        <v>39</v>
      </c>
      <c r="AB6" s="207" t="s">
        <v>168</v>
      </c>
      <c r="AC6" s="208"/>
      <c r="AD6" s="199"/>
      <c r="AE6" s="204"/>
      <c r="AF6" s="16" t="s">
        <v>25</v>
      </c>
      <c r="AG6" s="17" t="s">
        <v>26</v>
      </c>
      <c r="AH6" s="17" t="s">
        <v>27</v>
      </c>
      <c r="AI6" s="17" t="s">
        <v>28</v>
      </c>
      <c r="AJ6" s="18" t="s">
        <v>38</v>
      </c>
      <c r="AK6" s="19" t="s">
        <v>39</v>
      </c>
      <c r="AL6" s="207" t="s">
        <v>168</v>
      </c>
      <c r="AM6" s="208"/>
      <c r="AN6" s="199"/>
      <c r="AO6" s="204"/>
      <c r="AP6" s="16" t="s">
        <v>25</v>
      </c>
      <c r="AQ6" s="17" t="s">
        <v>26</v>
      </c>
      <c r="AR6" s="17" t="s">
        <v>27</v>
      </c>
      <c r="AS6" s="17" t="s">
        <v>28</v>
      </c>
      <c r="AT6" s="18" t="s">
        <v>38</v>
      </c>
      <c r="AU6" s="19" t="s">
        <v>39</v>
      </c>
      <c r="AV6" s="207" t="s">
        <v>168</v>
      </c>
      <c r="AW6" s="208"/>
      <c r="AX6" s="199"/>
      <c r="AY6" s="204"/>
      <c r="AZ6" s="16" t="s">
        <v>25</v>
      </c>
      <c r="BA6" s="17" t="s">
        <v>26</v>
      </c>
      <c r="BB6" s="17" t="s">
        <v>27</v>
      </c>
      <c r="BC6" s="17" t="s">
        <v>28</v>
      </c>
      <c r="BD6" s="18" t="s">
        <v>38</v>
      </c>
      <c r="BE6" s="19" t="s">
        <v>39</v>
      </c>
      <c r="BF6" s="207" t="s">
        <v>168</v>
      </c>
      <c r="BG6" s="208"/>
      <c r="BH6" s="199"/>
    </row>
    <row r="7" spans="1:60" ht="23.45" customHeight="1">
      <c r="A7" s="205"/>
      <c r="B7" s="20" t="s">
        <v>29</v>
      </c>
      <c r="C7" s="21" t="s">
        <v>30</v>
      </c>
      <c r="D7" s="21" t="s">
        <v>31</v>
      </c>
      <c r="E7" s="21" t="s">
        <v>32</v>
      </c>
      <c r="F7" s="22" t="s">
        <v>40</v>
      </c>
      <c r="G7" s="23" t="s">
        <v>41</v>
      </c>
      <c r="H7" s="202" t="s">
        <v>42</v>
      </c>
      <c r="I7" s="202" t="s">
        <v>43</v>
      </c>
      <c r="J7" s="200"/>
      <c r="K7" s="205"/>
      <c r="L7" s="20" t="s">
        <v>29</v>
      </c>
      <c r="M7" s="21" t="s">
        <v>30</v>
      </c>
      <c r="N7" s="21" t="s">
        <v>31</v>
      </c>
      <c r="O7" s="21" t="s">
        <v>32</v>
      </c>
      <c r="P7" s="22" t="s">
        <v>40</v>
      </c>
      <c r="Q7" s="23" t="s">
        <v>41</v>
      </c>
      <c r="R7" s="202" t="s">
        <v>42</v>
      </c>
      <c r="S7" s="202" t="s">
        <v>43</v>
      </c>
      <c r="T7" s="200"/>
      <c r="U7" s="205"/>
      <c r="V7" s="20" t="s">
        <v>29</v>
      </c>
      <c r="W7" s="21" t="s">
        <v>30</v>
      </c>
      <c r="X7" s="21" t="s">
        <v>31</v>
      </c>
      <c r="Y7" s="21" t="s">
        <v>32</v>
      </c>
      <c r="Z7" s="22" t="s">
        <v>40</v>
      </c>
      <c r="AA7" s="23" t="s">
        <v>41</v>
      </c>
      <c r="AB7" s="202" t="s">
        <v>42</v>
      </c>
      <c r="AC7" s="202" t="s">
        <v>43</v>
      </c>
      <c r="AD7" s="200"/>
      <c r="AE7" s="205"/>
      <c r="AF7" s="20" t="s">
        <v>29</v>
      </c>
      <c r="AG7" s="21" t="s">
        <v>30</v>
      </c>
      <c r="AH7" s="21" t="s">
        <v>31</v>
      </c>
      <c r="AI7" s="21" t="s">
        <v>32</v>
      </c>
      <c r="AJ7" s="22" t="s">
        <v>40</v>
      </c>
      <c r="AK7" s="23" t="s">
        <v>41</v>
      </c>
      <c r="AL7" s="202" t="s">
        <v>42</v>
      </c>
      <c r="AM7" s="202" t="s">
        <v>43</v>
      </c>
      <c r="AN7" s="200"/>
      <c r="AO7" s="205"/>
      <c r="AP7" s="20" t="s">
        <v>29</v>
      </c>
      <c r="AQ7" s="21" t="s">
        <v>30</v>
      </c>
      <c r="AR7" s="21" t="s">
        <v>31</v>
      </c>
      <c r="AS7" s="21" t="s">
        <v>32</v>
      </c>
      <c r="AT7" s="22" t="s">
        <v>40</v>
      </c>
      <c r="AU7" s="23" t="s">
        <v>41</v>
      </c>
      <c r="AV7" s="202" t="s">
        <v>42</v>
      </c>
      <c r="AW7" s="202" t="s">
        <v>43</v>
      </c>
      <c r="AX7" s="200"/>
      <c r="AY7" s="205"/>
      <c r="AZ7" s="20" t="s">
        <v>29</v>
      </c>
      <c r="BA7" s="21" t="s">
        <v>30</v>
      </c>
      <c r="BB7" s="21" t="s">
        <v>31</v>
      </c>
      <c r="BC7" s="21" t="s">
        <v>32</v>
      </c>
      <c r="BD7" s="22" t="s">
        <v>40</v>
      </c>
      <c r="BE7" s="23" t="s">
        <v>41</v>
      </c>
      <c r="BF7" s="202" t="s">
        <v>42</v>
      </c>
      <c r="BG7" s="202" t="s">
        <v>43</v>
      </c>
      <c r="BH7" s="200"/>
    </row>
    <row r="8" spans="1:60" ht="21.6" customHeight="1" thickBot="1">
      <c r="A8" s="206"/>
      <c r="B8" s="24" t="s">
        <v>33</v>
      </c>
      <c r="C8" s="25" t="s">
        <v>34</v>
      </c>
      <c r="D8" s="26" t="s">
        <v>35</v>
      </c>
      <c r="E8" s="25" t="s">
        <v>36</v>
      </c>
      <c r="F8" s="27" t="s">
        <v>44</v>
      </c>
      <c r="G8" s="28" t="s">
        <v>45</v>
      </c>
      <c r="H8" s="203"/>
      <c r="I8" s="203"/>
      <c r="J8" s="201"/>
      <c r="K8" s="206"/>
      <c r="L8" s="24" t="s">
        <v>33</v>
      </c>
      <c r="M8" s="25" t="s">
        <v>34</v>
      </c>
      <c r="N8" s="26" t="s">
        <v>35</v>
      </c>
      <c r="O8" s="25" t="s">
        <v>36</v>
      </c>
      <c r="P8" s="27" t="s">
        <v>44</v>
      </c>
      <c r="Q8" s="28" t="s">
        <v>45</v>
      </c>
      <c r="R8" s="203"/>
      <c r="S8" s="203"/>
      <c r="T8" s="201"/>
      <c r="U8" s="206"/>
      <c r="V8" s="24" t="s">
        <v>33</v>
      </c>
      <c r="W8" s="25" t="s">
        <v>34</v>
      </c>
      <c r="X8" s="26" t="s">
        <v>35</v>
      </c>
      <c r="Y8" s="25" t="s">
        <v>36</v>
      </c>
      <c r="Z8" s="27" t="s">
        <v>44</v>
      </c>
      <c r="AA8" s="28" t="s">
        <v>45</v>
      </c>
      <c r="AB8" s="203"/>
      <c r="AC8" s="203"/>
      <c r="AD8" s="201"/>
      <c r="AE8" s="206"/>
      <c r="AF8" s="24" t="s">
        <v>33</v>
      </c>
      <c r="AG8" s="25" t="s">
        <v>34</v>
      </c>
      <c r="AH8" s="26" t="s">
        <v>35</v>
      </c>
      <c r="AI8" s="25" t="s">
        <v>36</v>
      </c>
      <c r="AJ8" s="27" t="s">
        <v>44</v>
      </c>
      <c r="AK8" s="28" t="s">
        <v>45</v>
      </c>
      <c r="AL8" s="203"/>
      <c r="AM8" s="203"/>
      <c r="AN8" s="201"/>
      <c r="AO8" s="206"/>
      <c r="AP8" s="24" t="s">
        <v>33</v>
      </c>
      <c r="AQ8" s="25" t="s">
        <v>34</v>
      </c>
      <c r="AR8" s="26" t="s">
        <v>35</v>
      </c>
      <c r="AS8" s="25" t="s">
        <v>36</v>
      </c>
      <c r="AT8" s="27" t="s">
        <v>44</v>
      </c>
      <c r="AU8" s="28" t="s">
        <v>45</v>
      </c>
      <c r="AV8" s="203"/>
      <c r="AW8" s="203"/>
      <c r="AX8" s="201"/>
      <c r="AY8" s="206"/>
      <c r="AZ8" s="24" t="s">
        <v>33</v>
      </c>
      <c r="BA8" s="25" t="s">
        <v>34</v>
      </c>
      <c r="BB8" s="26" t="s">
        <v>35</v>
      </c>
      <c r="BC8" s="25" t="s">
        <v>36</v>
      </c>
      <c r="BD8" s="27" t="s">
        <v>44</v>
      </c>
      <c r="BE8" s="28" t="s">
        <v>45</v>
      </c>
      <c r="BF8" s="203"/>
      <c r="BG8" s="203"/>
      <c r="BH8" s="201"/>
    </row>
    <row r="9" spans="1:60" ht="40.15" customHeight="1" thickTop="1">
      <c r="A9" s="29" t="s">
        <v>7</v>
      </c>
      <c r="B9" s="30">
        <v>75627494</v>
      </c>
      <c r="C9" s="30">
        <v>44947405</v>
      </c>
      <c r="D9" s="30">
        <v>30680089</v>
      </c>
      <c r="E9" s="30">
        <v>5951701</v>
      </c>
      <c r="F9" s="30">
        <v>342903</v>
      </c>
      <c r="G9" s="30">
        <v>24385485</v>
      </c>
      <c r="H9" s="30">
        <v>76087098</v>
      </c>
      <c r="I9" s="30">
        <v>31762199</v>
      </c>
      <c r="J9" s="33" t="s">
        <v>14</v>
      </c>
      <c r="K9" s="29" t="s">
        <v>7</v>
      </c>
      <c r="L9" s="30">
        <v>5497452.9592781113</v>
      </c>
      <c r="M9" s="30">
        <v>2637864.8665438015</v>
      </c>
      <c r="N9" s="30">
        <v>2859588.0927343103</v>
      </c>
      <c r="O9" s="30">
        <v>380669.40461862128</v>
      </c>
      <c r="P9" s="30">
        <v>26922.664344398567</v>
      </c>
      <c r="Q9" s="30">
        <v>2451996.0322088338</v>
      </c>
      <c r="R9" s="30">
        <v>5537965.7540898873</v>
      </c>
      <c r="S9" s="30">
        <v>2930907.6986437729</v>
      </c>
      <c r="T9" s="33" t="s">
        <v>14</v>
      </c>
      <c r="U9" s="29" t="s">
        <v>7</v>
      </c>
      <c r="V9" s="30">
        <v>18922009.582968596</v>
      </c>
      <c r="W9" s="30">
        <v>11744626.174244048</v>
      </c>
      <c r="X9" s="30">
        <v>7177383.4087245502</v>
      </c>
      <c r="Y9" s="30">
        <v>1375905.6801019723</v>
      </c>
      <c r="Z9" s="30">
        <v>78994.108633423471</v>
      </c>
      <c r="AA9" s="30">
        <v>5722483.6710210443</v>
      </c>
      <c r="AB9" s="30">
        <v>19210173.335600205</v>
      </c>
      <c r="AC9" s="30">
        <v>7453872.5767578557</v>
      </c>
      <c r="AD9" s="33" t="s">
        <v>14</v>
      </c>
      <c r="AE9" s="29" t="s">
        <v>7</v>
      </c>
      <c r="AF9" s="30">
        <v>5044791.9310696311</v>
      </c>
      <c r="AG9" s="30">
        <v>2417384.1691059587</v>
      </c>
      <c r="AH9" s="30">
        <v>2627407.7619636729</v>
      </c>
      <c r="AI9" s="30">
        <v>406706.84305973805</v>
      </c>
      <c r="AJ9" s="30">
        <v>35029.255859358891</v>
      </c>
      <c r="AK9" s="30">
        <v>2185671.6668058904</v>
      </c>
      <c r="AL9" s="30">
        <v>5059360.643198872</v>
      </c>
      <c r="AM9" s="30">
        <v>2704624.7800141256</v>
      </c>
      <c r="AN9" s="33" t="s">
        <v>14</v>
      </c>
      <c r="AO9" s="29" t="s">
        <v>7</v>
      </c>
      <c r="AP9" s="30">
        <v>16412895.97878384</v>
      </c>
      <c r="AQ9" s="30">
        <v>8746766.8959601447</v>
      </c>
      <c r="AR9" s="30">
        <v>7666129.0828236965</v>
      </c>
      <c r="AS9" s="30">
        <v>1353847.990939386</v>
      </c>
      <c r="AT9" s="30">
        <v>82625.858164760721</v>
      </c>
      <c r="AU9" s="30">
        <v>6229655.3030497255</v>
      </c>
      <c r="AV9" s="30">
        <v>16466790.761209739</v>
      </c>
      <c r="AW9" s="30">
        <v>7912998.0188684547</v>
      </c>
      <c r="AX9" s="33" t="s">
        <v>14</v>
      </c>
      <c r="AY9" s="29" t="s">
        <v>7</v>
      </c>
      <c r="AZ9" s="30">
        <v>29750343.547899816</v>
      </c>
      <c r="BA9" s="30">
        <v>19400762.894146044</v>
      </c>
      <c r="BB9" s="30">
        <v>10349580.653753772</v>
      </c>
      <c r="BC9" s="30">
        <v>2434571.0812802827</v>
      </c>
      <c r="BD9" s="30">
        <v>119331.11299805831</v>
      </c>
      <c r="BE9" s="30">
        <v>7795678.7965705376</v>
      </c>
      <c r="BF9" s="30">
        <v>29793221.150116917</v>
      </c>
      <c r="BG9" s="30">
        <v>10754919.51178919</v>
      </c>
      <c r="BH9" s="33" t="s">
        <v>14</v>
      </c>
    </row>
    <row r="10" spans="1:60" ht="25.5" customHeight="1">
      <c r="A10" s="10" t="s">
        <v>0</v>
      </c>
      <c r="B10" s="11">
        <v>273033</v>
      </c>
      <c r="C10" s="11">
        <v>117283</v>
      </c>
      <c r="D10" s="11">
        <v>155750</v>
      </c>
      <c r="E10" s="11">
        <v>21161</v>
      </c>
      <c r="F10" s="11">
        <v>6275</v>
      </c>
      <c r="G10" s="11">
        <v>128314</v>
      </c>
      <c r="H10" s="11">
        <v>278085</v>
      </c>
      <c r="I10" s="12">
        <v>154983</v>
      </c>
      <c r="J10" s="105" t="s">
        <v>24</v>
      </c>
      <c r="K10" s="10" t="s">
        <v>0</v>
      </c>
      <c r="L10" s="11">
        <v>8610.8839848706484</v>
      </c>
      <c r="M10" s="11">
        <v>3896.6994778816334</v>
      </c>
      <c r="N10" s="11">
        <v>4714.184506989016</v>
      </c>
      <c r="O10" s="11">
        <v>675.61725315074636</v>
      </c>
      <c r="P10" s="11">
        <v>202.37611696443517</v>
      </c>
      <c r="Q10" s="11">
        <v>3836.1911368738347</v>
      </c>
      <c r="R10" s="11">
        <v>8758.7405773053015</v>
      </c>
      <c r="S10" s="12">
        <v>4663.0748409247681</v>
      </c>
      <c r="T10" s="105" t="s">
        <v>24</v>
      </c>
      <c r="U10" s="10" t="s">
        <v>0</v>
      </c>
      <c r="V10" s="11">
        <v>25477.097349180189</v>
      </c>
      <c r="W10" s="11">
        <v>10837.419997630655</v>
      </c>
      <c r="X10" s="11">
        <v>14639.67735154953</v>
      </c>
      <c r="Y10" s="11">
        <v>2037.0400109022996</v>
      </c>
      <c r="Z10" s="11">
        <v>587.83649006391681</v>
      </c>
      <c r="AA10" s="11">
        <v>12014.800850583315</v>
      </c>
      <c r="AB10" s="11">
        <v>26000.24136413393</v>
      </c>
      <c r="AC10" s="12">
        <v>14650.432489544999</v>
      </c>
      <c r="AD10" s="105" t="s">
        <v>24</v>
      </c>
      <c r="AE10" s="10" t="s">
        <v>0</v>
      </c>
      <c r="AF10" s="11">
        <v>47698.800448773734</v>
      </c>
      <c r="AG10" s="11">
        <v>20070.25453810165</v>
      </c>
      <c r="AH10" s="11">
        <v>27628.545910672088</v>
      </c>
      <c r="AI10" s="11">
        <v>3819.2385316295413</v>
      </c>
      <c r="AJ10" s="11">
        <v>1096.6097028771328</v>
      </c>
      <c r="AK10" s="11">
        <v>22712.697676165415</v>
      </c>
      <c r="AL10" s="11">
        <v>48725.136043251354</v>
      </c>
      <c r="AM10" s="12">
        <v>27516.553852675308</v>
      </c>
      <c r="AN10" s="105" t="s">
        <v>24</v>
      </c>
      <c r="AO10" s="10" t="s">
        <v>0</v>
      </c>
      <c r="AP10" s="11">
        <v>49676.074945912784</v>
      </c>
      <c r="AQ10" s="11">
        <v>22452.459297565878</v>
      </c>
      <c r="AR10" s="11">
        <v>27223.615648346902</v>
      </c>
      <c r="AS10" s="11">
        <v>3862.5611607442147</v>
      </c>
      <c r="AT10" s="11">
        <v>1164.4972268085837</v>
      </c>
      <c r="AU10" s="11">
        <v>22196.557260794099</v>
      </c>
      <c r="AV10" s="11">
        <v>50459.517961731981</v>
      </c>
      <c r="AW10" s="12">
        <v>27314.104324571519</v>
      </c>
      <c r="AX10" s="105" t="s">
        <v>24</v>
      </c>
      <c r="AY10" s="10" t="s">
        <v>0</v>
      </c>
      <c r="AZ10" s="11">
        <v>141570.14327126264</v>
      </c>
      <c r="BA10" s="11">
        <v>60026.16668882018</v>
      </c>
      <c r="BB10" s="11">
        <v>81543.976582442468</v>
      </c>
      <c r="BC10" s="11">
        <v>10766.543043573198</v>
      </c>
      <c r="BD10" s="11">
        <v>3223.6804632859316</v>
      </c>
      <c r="BE10" s="11">
        <v>67553.753075583343</v>
      </c>
      <c r="BF10" s="11">
        <v>144160.98786721673</v>
      </c>
      <c r="BG10" s="12">
        <v>80873.201054754856</v>
      </c>
      <c r="BH10" s="105" t="s">
        <v>24</v>
      </c>
    </row>
    <row r="11" spans="1:60" ht="25.5" customHeight="1">
      <c r="A11" s="10" t="s">
        <v>1</v>
      </c>
      <c r="B11" s="11">
        <v>17810</v>
      </c>
      <c r="C11" s="11">
        <v>8836</v>
      </c>
      <c r="D11" s="11">
        <v>8974</v>
      </c>
      <c r="E11" s="11">
        <v>1503</v>
      </c>
      <c r="F11" s="11">
        <v>18</v>
      </c>
      <c r="G11" s="11">
        <v>7453</v>
      </c>
      <c r="H11" s="11">
        <v>17977</v>
      </c>
      <c r="I11" s="12">
        <v>10271</v>
      </c>
      <c r="J11" s="106" t="s">
        <v>15</v>
      </c>
      <c r="K11" s="10" t="s">
        <v>1</v>
      </c>
      <c r="L11" s="11">
        <v>40.074911562738436</v>
      </c>
      <c r="M11" s="11">
        <v>19.882083651245058</v>
      </c>
      <c r="N11" s="11">
        <v>20.192827911493374</v>
      </c>
      <c r="O11" s="11">
        <v>3.3821183325241035</v>
      </c>
      <c r="P11" s="11">
        <v>4.1617534854685438E-2</v>
      </c>
      <c r="Q11" s="11">
        <v>16.769092044114586</v>
      </c>
      <c r="R11" s="11">
        <v>40.326955031686474</v>
      </c>
      <c r="S11" s="12">
        <v>22.958968721286986</v>
      </c>
      <c r="T11" s="106" t="s">
        <v>15</v>
      </c>
      <c r="U11" s="10" t="s">
        <v>1</v>
      </c>
      <c r="V11" s="11">
        <v>14454.398307553583</v>
      </c>
      <c r="W11" s="11">
        <v>7171.1813132735006</v>
      </c>
      <c r="X11" s="11">
        <v>7283.216994280082</v>
      </c>
      <c r="Y11" s="11">
        <v>1219.844722076017</v>
      </c>
      <c r="Z11" s="11">
        <v>14.788602235650451</v>
      </c>
      <c r="AA11" s="11">
        <v>6048.5836699684151</v>
      </c>
      <c r="AB11" s="11">
        <v>14590.796803012954</v>
      </c>
      <c r="AC11" s="12">
        <v>8336.290060573092</v>
      </c>
      <c r="AD11" s="106" t="s">
        <v>15</v>
      </c>
      <c r="AE11" s="10" t="s">
        <v>1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2">
        <v>0</v>
      </c>
      <c r="AN11" s="106" t="s">
        <v>15</v>
      </c>
      <c r="AO11" s="10" t="s">
        <v>1</v>
      </c>
      <c r="AP11" s="11">
        <v>2032.1277380869808</v>
      </c>
      <c r="AQ11" s="11">
        <v>1008.2128741441319</v>
      </c>
      <c r="AR11" s="11">
        <v>1023.914863942849</v>
      </c>
      <c r="AS11" s="11">
        <v>171.46081999237467</v>
      </c>
      <c r="AT11" s="11">
        <v>1.8369786757735627</v>
      </c>
      <c r="AU11" s="11">
        <v>850.61706527470074</v>
      </c>
      <c r="AV11" s="11">
        <v>2051.3038504479823</v>
      </c>
      <c r="AW11" s="12">
        <v>1171.9616908109901</v>
      </c>
      <c r="AX11" s="106" t="s">
        <v>15</v>
      </c>
      <c r="AY11" s="10" t="s">
        <v>1</v>
      </c>
      <c r="AZ11" s="11">
        <v>1283.3990427966985</v>
      </c>
      <c r="BA11" s="11">
        <v>636.72372893112299</v>
      </c>
      <c r="BB11" s="11">
        <v>646.67531386557539</v>
      </c>
      <c r="BC11" s="11">
        <v>108.31233959908442</v>
      </c>
      <c r="BD11" s="11">
        <v>1.3328015537213014</v>
      </c>
      <c r="BE11" s="11">
        <v>537.03017271276963</v>
      </c>
      <c r="BF11" s="11">
        <v>1295.5097993143174</v>
      </c>
      <c r="BG11" s="12">
        <v>740.17745120450707</v>
      </c>
      <c r="BH11" s="106" t="s">
        <v>15</v>
      </c>
    </row>
    <row r="12" spans="1:60" ht="25.5" customHeight="1">
      <c r="A12" s="10" t="s">
        <v>2</v>
      </c>
      <c r="B12" s="11">
        <v>33845400</v>
      </c>
      <c r="C12" s="11">
        <v>25376946</v>
      </c>
      <c r="D12" s="11">
        <v>8468454</v>
      </c>
      <c r="E12" s="11">
        <v>2548537</v>
      </c>
      <c r="F12" s="11">
        <v>86398</v>
      </c>
      <c r="G12" s="11">
        <v>5833519</v>
      </c>
      <c r="H12" s="11">
        <v>34143671</v>
      </c>
      <c r="I12" s="12">
        <v>8862192</v>
      </c>
      <c r="J12" s="106" t="s">
        <v>16</v>
      </c>
      <c r="K12" s="10" t="s">
        <v>2</v>
      </c>
      <c r="L12" s="11">
        <v>154098.61310828122</v>
      </c>
      <c r="M12" s="11">
        <v>108376.69771714175</v>
      </c>
      <c r="N12" s="11">
        <v>45721.915391139453</v>
      </c>
      <c r="O12" s="11">
        <v>6442.4234564774333</v>
      </c>
      <c r="P12" s="11">
        <v>350.16845592329446</v>
      </c>
      <c r="Q12" s="11">
        <v>38929.323478738719</v>
      </c>
      <c r="R12" s="11">
        <v>155512.99080243314</v>
      </c>
      <c r="S12" s="12">
        <v>46213.514763883933</v>
      </c>
      <c r="T12" s="106" t="s">
        <v>16</v>
      </c>
      <c r="U12" s="10" t="s">
        <v>2</v>
      </c>
      <c r="V12" s="11">
        <v>8671394.5394424349</v>
      </c>
      <c r="W12" s="11">
        <v>6997190.1355058532</v>
      </c>
      <c r="X12" s="11">
        <v>1674204.4039365845</v>
      </c>
      <c r="Y12" s="11">
        <v>502174.25521763018</v>
      </c>
      <c r="Z12" s="11">
        <v>18632.991685659028</v>
      </c>
      <c r="AA12" s="11">
        <v>1153397.1570332958</v>
      </c>
      <c r="AB12" s="11">
        <v>8903235.3345121723</v>
      </c>
      <c r="AC12" s="12">
        <v>1780150.6441256895</v>
      </c>
      <c r="AD12" s="106" t="s">
        <v>16</v>
      </c>
      <c r="AE12" s="10" t="s">
        <v>2</v>
      </c>
      <c r="AF12" s="11">
        <v>172299.01185483189</v>
      </c>
      <c r="AG12" s="11">
        <v>128399.2650411794</v>
      </c>
      <c r="AH12" s="11">
        <v>43899.746813652469</v>
      </c>
      <c r="AI12" s="11">
        <v>6615.7967310327831</v>
      </c>
      <c r="AJ12" s="11">
        <v>494.48972203864719</v>
      </c>
      <c r="AK12" s="11">
        <v>36789.460360581033</v>
      </c>
      <c r="AL12" s="11">
        <v>168827.45633176496</v>
      </c>
      <c r="AM12" s="12">
        <v>45030.665198892835</v>
      </c>
      <c r="AN12" s="106" t="s">
        <v>16</v>
      </c>
      <c r="AO12" s="10" t="s">
        <v>2</v>
      </c>
      <c r="AP12" s="11">
        <v>4943714.5485514309</v>
      </c>
      <c r="AQ12" s="11">
        <v>3516630.316431297</v>
      </c>
      <c r="AR12" s="11">
        <v>1427084.2321201344</v>
      </c>
      <c r="AS12" s="11">
        <v>409264.70477893279</v>
      </c>
      <c r="AT12" s="11">
        <v>10797.541823696294</v>
      </c>
      <c r="AU12" s="11">
        <v>1007021.9855175052</v>
      </c>
      <c r="AV12" s="11">
        <v>4959689.3656751662</v>
      </c>
      <c r="AW12" s="12">
        <v>1476522.9063212252</v>
      </c>
      <c r="AX12" s="106" t="s">
        <v>16</v>
      </c>
      <c r="AY12" s="10" t="s">
        <v>2</v>
      </c>
      <c r="AZ12" s="11">
        <v>19903893.28704302</v>
      </c>
      <c r="BA12" s="11">
        <v>14626349.585304527</v>
      </c>
      <c r="BB12" s="11">
        <v>5277543.7017384898</v>
      </c>
      <c r="BC12" s="11">
        <v>1624039.8198159267</v>
      </c>
      <c r="BD12" s="11">
        <v>56122.808312682733</v>
      </c>
      <c r="BE12" s="11">
        <v>3597381.0736098792</v>
      </c>
      <c r="BF12" s="11">
        <v>19940683.636555988</v>
      </c>
      <c r="BG12" s="12">
        <v>5511160.5554835163</v>
      </c>
      <c r="BH12" s="106" t="s">
        <v>16</v>
      </c>
    </row>
    <row r="13" spans="1:60" ht="25.5" customHeight="1">
      <c r="A13" s="13" t="s">
        <v>157</v>
      </c>
      <c r="B13" s="11">
        <v>2399429</v>
      </c>
      <c r="C13" s="11">
        <v>2096118</v>
      </c>
      <c r="D13" s="11">
        <v>303311</v>
      </c>
      <c r="E13" s="11">
        <v>128383</v>
      </c>
      <c r="F13" s="11">
        <v>2586</v>
      </c>
      <c r="G13" s="11">
        <v>172342</v>
      </c>
      <c r="H13" s="11">
        <v>1932491</v>
      </c>
      <c r="I13" s="12">
        <v>292157</v>
      </c>
      <c r="J13" s="105" t="s">
        <v>163</v>
      </c>
      <c r="K13" s="13" t="s">
        <v>157</v>
      </c>
      <c r="L13" s="11">
        <v>169796.15181308694</v>
      </c>
      <c r="M13" s="11">
        <v>147335.0454770794</v>
      </c>
      <c r="N13" s="11">
        <v>22461.106336007528</v>
      </c>
      <c r="O13" s="11">
        <v>9512.6464599251613</v>
      </c>
      <c r="P13" s="11">
        <v>182.99786381096078</v>
      </c>
      <c r="Q13" s="11">
        <v>12765.462012271404</v>
      </c>
      <c r="R13" s="11">
        <v>137190.26902914527</v>
      </c>
      <c r="S13" s="12">
        <v>21887.622556214639</v>
      </c>
      <c r="T13" s="105" t="s">
        <v>163</v>
      </c>
      <c r="U13" s="13" t="s">
        <v>157</v>
      </c>
      <c r="V13" s="11">
        <v>570992.07260728651</v>
      </c>
      <c r="W13" s="11">
        <v>501389.1030430278</v>
      </c>
      <c r="X13" s="11">
        <v>69602.969564258688</v>
      </c>
      <c r="Y13" s="11">
        <v>29446.786844526148</v>
      </c>
      <c r="Z13" s="11">
        <v>615.39302593375987</v>
      </c>
      <c r="AA13" s="11">
        <v>39540.789693798783</v>
      </c>
      <c r="AB13" s="11">
        <v>457570.09692785033</v>
      </c>
      <c r="AC13" s="12">
        <v>65728.874675059036</v>
      </c>
      <c r="AD13" s="105" t="s">
        <v>163</v>
      </c>
      <c r="AE13" s="13" t="s">
        <v>157</v>
      </c>
      <c r="AF13" s="11">
        <v>259133.4635253702</v>
      </c>
      <c r="AG13" s="11">
        <v>218383.97372608431</v>
      </c>
      <c r="AH13" s="11">
        <v>40749.48979928589</v>
      </c>
      <c r="AI13" s="11">
        <v>17292.135788966269</v>
      </c>
      <c r="AJ13" s="11">
        <v>279.27451182722484</v>
      </c>
      <c r="AK13" s="11">
        <v>23178.0794984924</v>
      </c>
      <c r="AL13" s="11">
        <v>208083.88663281509</v>
      </c>
      <c r="AM13" s="12">
        <v>38801.798203228012</v>
      </c>
      <c r="AN13" s="105" t="s">
        <v>163</v>
      </c>
      <c r="AO13" s="13" t="s">
        <v>157</v>
      </c>
      <c r="AP13" s="11">
        <v>677602.34411117842</v>
      </c>
      <c r="AQ13" s="11">
        <v>587362.98858724232</v>
      </c>
      <c r="AR13" s="11">
        <v>90239.35552393613</v>
      </c>
      <c r="AS13" s="11">
        <v>38221.025766576116</v>
      </c>
      <c r="AT13" s="11">
        <v>730.28554754068796</v>
      </c>
      <c r="AU13" s="11">
        <v>51288.044209819331</v>
      </c>
      <c r="AV13" s="11">
        <v>544620.66266039829</v>
      </c>
      <c r="AW13" s="12">
        <v>86241.830007389377</v>
      </c>
      <c r="AX13" s="105" t="s">
        <v>163</v>
      </c>
      <c r="AY13" s="13" t="s">
        <v>157</v>
      </c>
      <c r="AZ13" s="11">
        <v>721904.96794307802</v>
      </c>
      <c r="BA13" s="11">
        <v>641646.88916656631</v>
      </c>
      <c r="BB13" s="11">
        <v>80258.078776511771</v>
      </c>
      <c r="BC13" s="11">
        <v>33910.405140006311</v>
      </c>
      <c r="BD13" s="11">
        <v>778.04905088736655</v>
      </c>
      <c r="BE13" s="11">
        <v>45569.624585618083</v>
      </c>
      <c r="BF13" s="11">
        <v>585258.11438186362</v>
      </c>
      <c r="BG13" s="12">
        <v>79120.414023825258</v>
      </c>
      <c r="BH13" s="105" t="s">
        <v>163</v>
      </c>
    </row>
    <row r="14" spans="1:60" ht="25.5" customHeight="1">
      <c r="A14" s="10" t="s">
        <v>3</v>
      </c>
      <c r="B14" s="11">
        <v>4050854</v>
      </c>
      <c r="C14" s="11">
        <v>2595811</v>
      </c>
      <c r="D14" s="11">
        <v>1455043</v>
      </c>
      <c r="E14" s="11">
        <v>85618</v>
      </c>
      <c r="F14" s="11">
        <v>8140</v>
      </c>
      <c r="G14" s="11">
        <v>1361285</v>
      </c>
      <c r="H14" s="11">
        <v>4092856</v>
      </c>
      <c r="I14" s="12">
        <v>1536506</v>
      </c>
      <c r="J14" s="106" t="s">
        <v>17</v>
      </c>
      <c r="K14" s="10" t="s">
        <v>3</v>
      </c>
      <c r="L14" s="11">
        <v>317347.89323826937</v>
      </c>
      <c r="M14" s="11">
        <v>203456.6685663563</v>
      </c>
      <c r="N14" s="11">
        <v>113891.22467191312</v>
      </c>
      <c r="O14" s="11">
        <v>6800.445704950961</v>
      </c>
      <c r="P14" s="11">
        <v>637.75544960112904</v>
      </c>
      <c r="Q14" s="11">
        <v>106453.02351736104</v>
      </c>
      <c r="R14" s="11">
        <v>320735.77524058969</v>
      </c>
      <c r="S14" s="12">
        <v>120303.14232725359</v>
      </c>
      <c r="T14" s="106" t="s">
        <v>17</v>
      </c>
      <c r="U14" s="10" t="s">
        <v>3</v>
      </c>
      <c r="V14" s="11">
        <v>562861.60917297564</v>
      </c>
      <c r="W14" s="11">
        <v>358268.55432604218</v>
      </c>
      <c r="X14" s="11">
        <v>204593.05484693343</v>
      </c>
      <c r="Y14" s="11">
        <v>12286.935959401628</v>
      </c>
      <c r="Z14" s="11">
        <v>1131.1001519540216</v>
      </c>
      <c r="AA14" s="11">
        <v>191175.01873557776</v>
      </c>
      <c r="AB14" s="11">
        <v>568790.70619227528</v>
      </c>
      <c r="AC14" s="12">
        <v>216017.78237279496</v>
      </c>
      <c r="AD14" s="106" t="s">
        <v>17</v>
      </c>
      <c r="AE14" s="10" t="s">
        <v>3</v>
      </c>
      <c r="AF14" s="11">
        <v>673188.49949415005</v>
      </c>
      <c r="AG14" s="11">
        <v>432596.7512437171</v>
      </c>
      <c r="AH14" s="11">
        <v>240591.74825043292</v>
      </c>
      <c r="AI14" s="11">
        <v>13959.294977716519</v>
      </c>
      <c r="AJ14" s="11">
        <v>1352.6795698005076</v>
      </c>
      <c r="AK14" s="11">
        <v>225279.77370291596</v>
      </c>
      <c r="AL14" s="11">
        <v>680070.45845626353</v>
      </c>
      <c r="AM14" s="12">
        <v>254184.91386223584</v>
      </c>
      <c r="AN14" s="106" t="s">
        <v>17</v>
      </c>
      <c r="AO14" s="10" t="s">
        <v>3</v>
      </c>
      <c r="AP14" s="11">
        <v>1082641.148608115</v>
      </c>
      <c r="AQ14" s="11">
        <v>696036.09465069731</v>
      </c>
      <c r="AR14" s="11">
        <v>386605.05395741761</v>
      </c>
      <c r="AS14" s="11">
        <v>23144.465133046629</v>
      </c>
      <c r="AT14" s="11">
        <v>2175.4203897389075</v>
      </c>
      <c r="AU14" s="11">
        <v>361285.16843463213</v>
      </c>
      <c r="AV14" s="11">
        <v>1094059.2894267265</v>
      </c>
      <c r="AW14" s="12">
        <v>408292.25631767506</v>
      </c>
      <c r="AX14" s="106" t="s">
        <v>17</v>
      </c>
      <c r="AY14" s="10" t="s">
        <v>3</v>
      </c>
      <c r="AZ14" s="11">
        <v>1414814.8494864898</v>
      </c>
      <c r="BA14" s="11">
        <v>905452.93121318705</v>
      </c>
      <c r="BB14" s="11">
        <v>509361.91827330278</v>
      </c>
      <c r="BC14" s="11">
        <v>29426.858224884265</v>
      </c>
      <c r="BD14" s="11">
        <v>2843.0444389054342</v>
      </c>
      <c r="BE14" s="11">
        <v>477092.01560951315</v>
      </c>
      <c r="BF14" s="11">
        <v>1429132.2874265921</v>
      </c>
      <c r="BG14" s="12">
        <v>537764.55575152591</v>
      </c>
      <c r="BH14" s="106" t="s">
        <v>17</v>
      </c>
    </row>
    <row r="15" spans="1:60" ht="25.5" customHeight="1">
      <c r="A15" s="10" t="s">
        <v>158</v>
      </c>
      <c r="B15" s="11">
        <v>4581923</v>
      </c>
      <c r="C15" s="11">
        <v>2110138</v>
      </c>
      <c r="D15" s="11">
        <v>2471785</v>
      </c>
      <c r="E15" s="11">
        <v>141244</v>
      </c>
      <c r="F15" s="11">
        <v>22781</v>
      </c>
      <c r="G15" s="11">
        <v>2307760</v>
      </c>
      <c r="H15" s="11">
        <v>4591740</v>
      </c>
      <c r="I15" s="12">
        <v>2470387</v>
      </c>
      <c r="J15" s="105" t="s">
        <v>18</v>
      </c>
      <c r="K15" s="10" t="s">
        <v>158</v>
      </c>
      <c r="L15" s="11">
        <v>618965.68518319109</v>
      </c>
      <c r="M15" s="11">
        <v>280323.20077168779</v>
      </c>
      <c r="N15" s="11">
        <v>338642.48441150336</v>
      </c>
      <c r="O15" s="11">
        <v>19523.242092986809</v>
      </c>
      <c r="P15" s="11">
        <v>3077.4344397881896</v>
      </c>
      <c r="Q15" s="11">
        <v>316041.80787872826</v>
      </c>
      <c r="R15" s="11">
        <v>620291.7970465509</v>
      </c>
      <c r="S15" s="12">
        <v>338476.61922390538</v>
      </c>
      <c r="T15" s="105" t="s">
        <v>18</v>
      </c>
      <c r="U15" s="10" t="s">
        <v>158</v>
      </c>
      <c r="V15" s="11">
        <v>1161352.0847471016</v>
      </c>
      <c r="W15" s="11">
        <v>535935.55725990795</v>
      </c>
      <c r="X15" s="11">
        <v>625416.52748719347</v>
      </c>
      <c r="Y15" s="11">
        <v>35698.100574516124</v>
      </c>
      <c r="Z15" s="11">
        <v>5774.1816905343494</v>
      </c>
      <c r="AA15" s="11">
        <v>583944.24522214313</v>
      </c>
      <c r="AB15" s="11">
        <v>1163840.2323199317</v>
      </c>
      <c r="AC15" s="12">
        <v>625056.67888721591</v>
      </c>
      <c r="AD15" s="105" t="s">
        <v>18</v>
      </c>
      <c r="AE15" s="10" t="s">
        <v>158</v>
      </c>
      <c r="AF15" s="11">
        <v>404679.75497303624</v>
      </c>
      <c r="AG15" s="11">
        <v>184368.29896818867</v>
      </c>
      <c r="AH15" s="11">
        <v>220311.45600484766</v>
      </c>
      <c r="AI15" s="11">
        <v>12662.024816128</v>
      </c>
      <c r="AJ15" s="11">
        <v>2012.0443414277522</v>
      </c>
      <c r="AK15" s="11">
        <v>205637.3868472919</v>
      </c>
      <c r="AL15" s="11">
        <v>405546.75448864535</v>
      </c>
      <c r="AM15" s="12">
        <v>220197.82624546107</v>
      </c>
      <c r="AN15" s="105" t="s">
        <v>18</v>
      </c>
      <c r="AO15" s="10" t="s">
        <v>158</v>
      </c>
      <c r="AP15" s="11">
        <v>1368482.1822586406</v>
      </c>
      <c r="AQ15" s="11">
        <v>634174.33597666014</v>
      </c>
      <c r="AR15" s="11">
        <v>734307.84628198016</v>
      </c>
      <c r="AS15" s="11">
        <v>41816.713733417564</v>
      </c>
      <c r="AT15" s="11">
        <v>6803.9911195602635</v>
      </c>
      <c r="AU15" s="11">
        <v>685687.1414290024</v>
      </c>
      <c r="AV15" s="11">
        <v>1371414.1460479707</v>
      </c>
      <c r="AW15" s="12">
        <v>733870.65869324841</v>
      </c>
      <c r="AX15" s="105" t="s">
        <v>18</v>
      </c>
      <c r="AY15" s="10" t="s">
        <v>158</v>
      </c>
      <c r="AZ15" s="11">
        <v>1028443.2928380307</v>
      </c>
      <c r="BA15" s="11">
        <v>475336.60702355544</v>
      </c>
      <c r="BB15" s="11">
        <v>553106.68581447552</v>
      </c>
      <c r="BC15" s="11">
        <v>31543.918782951492</v>
      </c>
      <c r="BD15" s="11">
        <v>5113.3484086894423</v>
      </c>
      <c r="BE15" s="11">
        <v>516449.41862283449</v>
      </c>
      <c r="BF15" s="11">
        <v>1030646.7057872767</v>
      </c>
      <c r="BG15" s="12">
        <v>552786.12437496614</v>
      </c>
      <c r="BH15" s="105" t="s">
        <v>18</v>
      </c>
    </row>
    <row r="16" spans="1:60" ht="25.5" customHeight="1">
      <c r="A16" s="10" t="s">
        <v>159</v>
      </c>
      <c r="B16" s="11">
        <v>1712137</v>
      </c>
      <c r="C16" s="11">
        <v>939431</v>
      </c>
      <c r="D16" s="11">
        <v>772706</v>
      </c>
      <c r="E16" s="11">
        <v>242534</v>
      </c>
      <c r="F16" s="11">
        <v>5528</v>
      </c>
      <c r="G16" s="11">
        <v>524644</v>
      </c>
      <c r="H16" s="11">
        <v>1720046</v>
      </c>
      <c r="I16" s="12">
        <v>873269</v>
      </c>
      <c r="J16" s="105" t="s">
        <v>164</v>
      </c>
      <c r="K16" s="10" t="s">
        <v>159</v>
      </c>
      <c r="L16" s="11">
        <v>118860.80759780874</v>
      </c>
      <c r="M16" s="11">
        <v>52498.534339155362</v>
      </c>
      <c r="N16" s="11">
        <v>66362.273258653397</v>
      </c>
      <c r="O16" s="11">
        <v>26343.653163405601</v>
      </c>
      <c r="P16" s="11">
        <v>317.52719668326108</v>
      </c>
      <c r="Q16" s="11">
        <v>39701.101336107982</v>
      </c>
      <c r="R16" s="11">
        <v>119211.29406400009</v>
      </c>
      <c r="S16" s="12">
        <v>73150.567864358658</v>
      </c>
      <c r="T16" s="105" t="s">
        <v>164</v>
      </c>
      <c r="U16" s="10" t="s">
        <v>159</v>
      </c>
      <c r="V16" s="11">
        <v>380338.6525431216</v>
      </c>
      <c r="W16" s="11">
        <v>192835.10727653807</v>
      </c>
      <c r="X16" s="11">
        <v>187503.5452665835</v>
      </c>
      <c r="Y16" s="11">
        <v>55111.867483478127</v>
      </c>
      <c r="Z16" s="11">
        <v>1187.8424799690285</v>
      </c>
      <c r="AA16" s="11">
        <v>131203.88633502557</v>
      </c>
      <c r="AB16" s="11">
        <v>382103.31319981569</v>
      </c>
      <c r="AC16" s="12">
        <v>212911.58936131993</v>
      </c>
      <c r="AD16" s="105" t="s">
        <v>164</v>
      </c>
      <c r="AE16" s="10" t="s">
        <v>159</v>
      </c>
      <c r="AF16" s="11">
        <v>167132.84170932428</v>
      </c>
      <c r="AG16" s="11">
        <v>90773.827568144014</v>
      </c>
      <c r="AH16" s="11">
        <v>76359.014141180291</v>
      </c>
      <c r="AI16" s="11">
        <v>22667.235190131472</v>
      </c>
      <c r="AJ16" s="11">
        <v>562.08574009412712</v>
      </c>
      <c r="AK16" s="11">
        <v>53129.696972269223</v>
      </c>
      <c r="AL16" s="11">
        <v>168282.90824914072</v>
      </c>
      <c r="AM16" s="12">
        <v>86390.794608688695</v>
      </c>
      <c r="AN16" s="105" t="s">
        <v>164</v>
      </c>
      <c r="AO16" s="10" t="s">
        <v>159</v>
      </c>
      <c r="AP16" s="11">
        <v>470505.37796351401</v>
      </c>
      <c r="AQ16" s="11">
        <v>253576.13858897681</v>
      </c>
      <c r="AR16" s="11">
        <v>216929.23937453725</v>
      </c>
      <c r="AS16" s="11">
        <v>68968.205516652117</v>
      </c>
      <c r="AT16" s="11">
        <v>1581.723799358165</v>
      </c>
      <c r="AU16" s="11">
        <v>146379.37938870312</v>
      </c>
      <c r="AV16" s="11">
        <v>473727.10320858919</v>
      </c>
      <c r="AW16" s="12">
        <v>245330.49536419869</v>
      </c>
      <c r="AX16" s="105" t="s">
        <v>164</v>
      </c>
      <c r="AY16" s="10" t="s">
        <v>159</v>
      </c>
      <c r="AZ16" s="11">
        <v>575299.32018623129</v>
      </c>
      <c r="BA16" s="11">
        <v>349747.39222718572</v>
      </c>
      <c r="BB16" s="11">
        <v>225551.9279590456</v>
      </c>
      <c r="BC16" s="11">
        <v>69443.038646332687</v>
      </c>
      <c r="BD16" s="11">
        <v>1878.8207838954179</v>
      </c>
      <c r="BE16" s="11">
        <v>154230.40562392626</v>
      </c>
      <c r="BF16" s="11">
        <v>577011.15065769444</v>
      </c>
      <c r="BG16" s="12">
        <v>255362.44057152624</v>
      </c>
      <c r="BH16" s="105" t="s">
        <v>164</v>
      </c>
    </row>
    <row r="17" spans="1:60" ht="25.5" customHeight="1">
      <c r="A17" s="10" t="s">
        <v>4</v>
      </c>
      <c r="B17" s="11">
        <v>2680828</v>
      </c>
      <c r="C17" s="11">
        <v>1896699</v>
      </c>
      <c r="D17" s="11">
        <v>784129</v>
      </c>
      <c r="E17" s="11">
        <v>41102</v>
      </c>
      <c r="F17" s="11">
        <v>9659</v>
      </c>
      <c r="G17" s="11">
        <v>733368</v>
      </c>
      <c r="H17" s="11">
        <v>2758651</v>
      </c>
      <c r="I17" s="12">
        <v>852887</v>
      </c>
      <c r="J17" s="105" t="s">
        <v>19</v>
      </c>
      <c r="K17" s="10" t="s">
        <v>4</v>
      </c>
      <c r="L17" s="11">
        <v>411840.277929237</v>
      </c>
      <c r="M17" s="11">
        <v>289306.46427518211</v>
      </c>
      <c r="N17" s="11">
        <v>122533.81365405489</v>
      </c>
      <c r="O17" s="11">
        <v>7709.3889961053483</v>
      </c>
      <c r="P17" s="11">
        <v>1483.8644459193417</v>
      </c>
      <c r="Q17" s="11">
        <v>113340.56021203019</v>
      </c>
      <c r="R17" s="11">
        <v>423752.82339430635</v>
      </c>
      <c r="S17" s="12">
        <v>133131.09039464229</v>
      </c>
      <c r="T17" s="105" t="s">
        <v>19</v>
      </c>
      <c r="U17" s="10" t="s">
        <v>4</v>
      </c>
      <c r="V17" s="11">
        <v>619934.23195393069</v>
      </c>
      <c r="W17" s="11">
        <v>437827.13859874057</v>
      </c>
      <c r="X17" s="11">
        <v>182107.09335519021</v>
      </c>
      <c r="Y17" s="11">
        <v>9622.1900099536997</v>
      </c>
      <c r="Z17" s="11">
        <v>2233.6190658211076</v>
      </c>
      <c r="AA17" s="11">
        <v>170251.28427941535</v>
      </c>
      <c r="AB17" s="11">
        <v>637937.4453913481</v>
      </c>
      <c r="AC17" s="12">
        <v>198176.76666744199</v>
      </c>
      <c r="AD17" s="105" t="s">
        <v>19</v>
      </c>
      <c r="AE17" s="10" t="s">
        <v>4</v>
      </c>
      <c r="AF17" s="11">
        <v>278519.09627996862</v>
      </c>
      <c r="AG17" s="11">
        <v>198369.71753364656</v>
      </c>
      <c r="AH17" s="11">
        <v>80149.378746322094</v>
      </c>
      <c r="AI17" s="11">
        <v>3526.9846846704022</v>
      </c>
      <c r="AJ17" s="11">
        <v>1003.4973749782122</v>
      </c>
      <c r="AK17" s="11">
        <v>75618.89668667347</v>
      </c>
      <c r="AL17" s="11">
        <v>286619.42692308297</v>
      </c>
      <c r="AM17" s="12">
        <v>87101.648344294241</v>
      </c>
      <c r="AN17" s="105" t="s">
        <v>19</v>
      </c>
      <c r="AO17" s="10" t="s">
        <v>4</v>
      </c>
      <c r="AP17" s="11">
        <v>734335.20142557367</v>
      </c>
      <c r="AQ17" s="11">
        <v>518262.04614010861</v>
      </c>
      <c r="AR17" s="11">
        <v>216073.15528546507</v>
      </c>
      <c r="AS17" s="11">
        <v>12056.44524336742</v>
      </c>
      <c r="AT17" s="11">
        <v>2645.8085995926067</v>
      </c>
      <c r="AU17" s="11">
        <v>201370.90144250504</v>
      </c>
      <c r="AV17" s="11">
        <v>755618.25291414617</v>
      </c>
      <c r="AW17" s="12">
        <v>234698.5603126348</v>
      </c>
      <c r="AX17" s="105" t="s">
        <v>19</v>
      </c>
      <c r="AY17" s="10" t="s">
        <v>4</v>
      </c>
      <c r="AZ17" s="11">
        <v>636199.19241129013</v>
      </c>
      <c r="BA17" s="11">
        <v>452933.63345232245</v>
      </c>
      <c r="BB17" s="11">
        <v>183265.5589589678</v>
      </c>
      <c r="BC17" s="11">
        <v>8186.9910659031311</v>
      </c>
      <c r="BD17" s="11">
        <v>2292.2105136887321</v>
      </c>
      <c r="BE17" s="11">
        <v>172786.35737937596</v>
      </c>
      <c r="BF17" s="11">
        <v>654715.30770998308</v>
      </c>
      <c r="BG17" s="12">
        <v>199717.97701135662</v>
      </c>
      <c r="BH17" s="105" t="s">
        <v>19</v>
      </c>
    </row>
    <row r="18" spans="1:60" ht="25.5" customHeight="1">
      <c r="A18" s="10" t="s">
        <v>160</v>
      </c>
      <c r="B18" s="11">
        <v>1711675</v>
      </c>
      <c r="C18" s="11">
        <v>904908</v>
      </c>
      <c r="D18" s="11">
        <v>806767</v>
      </c>
      <c r="E18" s="11">
        <v>313652</v>
      </c>
      <c r="F18" s="11">
        <v>3273</v>
      </c>
      <c r="G18" s="11">
        <v>489842</v>
      </c>
      <c r="H18" s="11">
        <v>1731207</v>
      </c>
      <c r="I18" s="12">
        <v>827607</v>
      </c>
      <c r="J18" s="105" t="s">
        <v>20</v>
      </c>
      <c r="K18" s="10" t="s">
        <v>160</v>
      </c>
      <c r="L18" s="11">
        <v>215314.85981497294</v>
      </c>
      <c r="M18" s="11">
        <v>110466.5448427503</v>
      </c>
      <c r="N18" s="11">
        <v>104848.31497222265</v>
      </c>
      <c r="O18" s="11">
        <v>32093.618119568313</v>
      </c>
      <c r="P18" s="11">
        <v>375.55912214831847</v>
      </c>
      <c r="Q18" s="11">
        <v>72379.137730506016</v>
      </c>
      <c r="R18" s="11">
        <v>217954.34297654979</v>
      </c>
      <c r="S18" s="12">
        <v>108757.21309044614</v>
      </c>
      <c r="T18" s="105" t="s">
        <v>20</v>
      </c>
      <c r="U18" s="10" t="s">
        <v>160</v>
      </c>
      <c r="V18" s="11">
        <v>429435.12245075172</v>
      </c>
      <c r="W18" s="11">
        <v>223021.13693305332</v>
      </c>
      <c r="X18" s="11">
        <v>206413.98551769831</v>
      </c>
      <c r="Y18" s="11">
        <v>76074.272708550488</v>
      </c>
      <c r="Z18" s="11">
        <v>807.55085778288435</v>
      </c>
      <c r="AA18" s="11">
        <v>129532.16195136496</v>
      </c>
      <c r="AB18" s="11">
        <v>434147.39150351717</v>
      </c>
      <c r="AC18" s="12">
        <v>211914.07608342124</v>
      </c>
      <c r="AD18" s="105" t="s">
        <v>20</v>
      </c>
      <c r="AE18" s="10" t="s">
        <v>160</v>
      </c>
      <c r="AF18" s="11">
        <v>255675.28570991947</v>
      </c>
      <c r="AG18" s="11">
        <v>142779.09839949713</v>
      </c>
      <c r="AH18" s="11">
        <v>112896.18731042235</v>
      </c>
      <c r="AI18" s="11">
        <v>48323.037174830461</v>
      </c>
      <c r="AJ18" s="11">
        <v>510.8783257817268</v>
      </c>
      <c r="AK18" s="11">
        <v>64062.271809810176</v>
      </c>
      <c r="AL18" s="11">
        <v>258699.45881984409</v>
      </c>
      <c r="AM18" s="12">
        <v>115570.71450357742</v>
      </c>
      <c r="AN18" s="105" t="s">
        <v>20</v>
      </c>
      <c r="AO18" s="10" t="s">
        <v>160</v>
      </c>
      <c r="AP18" s="11">
        <v>478351.66492153489</v>
      </c>
      <c r="AQ18" s="11">
        <v>248335.92890444805</v>
      </c>
      <c r="AR18" s="11">
        <v>230015.73601708678</v>
      </c>
      <c r="AS18" s="11">
        <v>89384.106054589676</v>
      </c>
      <c r="AT18" s="11">
        <v>914.77090711154358</v>
      </c>
      <c r="AU18" s="11">
        <v>139716.85905538552</v>
      </c>
      <c r="AV18" s="11">
        <v>483716.40171557525</v>
      </c>
      <c r="AW18" s="12">
        <v>236117.82977828037</v>
      </c>
      <c r="AX18" s="105" t="s">
        <v>20</v>
      </c>
      <c r="AY18" s="10" t="s">
        <v>160</v>
      </c>
      <c r="AZ18" s="11">
        <v>332898.06710282102</v>
      </c>
      <c r="BA18" s="11">
        <v>180305.29092025114</v>
      </c>
      <c r="BB18" s="11">
        <v>152592.77618256991</v>
      </c>
      <c r="BC18" s="11">
        <v>67776.965942461058</v>
      </c>
      <c r="BD18" s="11">
        <v>664.24078717552686</v>
      </c>
      <c r="BE18" s="11">
        <v>84151.569452933341</v>
      </c>
      <c r="BF18" s="11">
        <v>336698.98859875707</v>
      </c>
      <c r="BG18" s="12">
        <v>155414.38386112649</v>
      </c>
      <c r="BH18" s="105" t="s">
        <v>20</v>
      </c>
    </row>
    <row r="19" spans="1:60" ht="25.5" customHeight="1">
      <c r="A19" s="10" t="s">
        <v>5</v>
      </c>
      <c r="B19" s="11">
        <v>3800850</v>
      </c>
      <c r="C19" s="11">
        <v>1707411</v>
      </c>
      <c r="D19" s="11">
        <v>2093439</v>
      </c>
      <c r="E19" s="11">
        <v>185345</v>
      </c>
      <c r="F19" s="11">
        <v>14404</v>
      </c>
      <c r="G19" s="11">
        <v>1893690</v>
      </c>
      <c r="H19" s="11">
        <v>3805484</v>
      </c>
      <c r="I19" s="12">
        <v>2055637</v>
      </c>
      <c r="J19" s="105" t="s">
        <v>21</v>
      </c>
      <c r="K19" s="10" t="s">
        <v>5</v>
      </c>
      <c r="L19" s="11">
        <v>999394.84134429088</v>
      </c>
      <c r="M19" s="11">
        <v>476619.5296432834</v>
      </c>
      <c r="N19" s="11">
        <v>522775.31170100742</v>
      </c>
      <c r="O19" s="11">
        <v>45736.068296452599</v>
      </c>
      <c r="P19" s="11">
        <v>3786.9601876912179</v>
      </c>
      <c r="Q19" s="11">
        <v>473252.28321686364</v>
      </c>
      <c r="R19" s="11">
        <v>1001821.4727500327</v>
      </c>
      <c r="S19" s="12">
        <v>514376.77621825173</v>
      </c>
      <c r="T19" s="105" t="s">
        <v>21</v>
      </c>
      <c r="U19" s="10" t="s">
        <v>5</v>
      </c>
      <c r="V19" s="11">
        <v>1463577.2228901531</v>
      </c>
      <c r="W19" s="11">
        <v>714762.60920026049</v>
      </c>
      <c r="X19" s="11">
        <v>748814.61368989281</v>
      </c>
      <c r="Y19" s="11">
        <v>65095.533951576799</v>
      </c>
      <c r="Z19" s="11">
        <v>5541.8111767070741</v>
      </c>
      <c r="AA19" s="11">
        <v>678177.26856160874</v>
      </c>
      <c r="AB19" s="11">
        <v>1483778.8802959381</v>
      </c>
      <c r="AC19" s="12">
        <v>752708.21806897654</v>
      </c>
      <c r="AD19" s="105" t="s">
        <v>21</v>
      </c>
      <c r="AE19" s="10" t="s">
        <v>5</v>
      </c>
      <c r="AF19" s="11">
        <v>236155.07469140008</v>
      </c>
      <c r="AG19" s="11">
        <v>83128.554778481019</v>
      </c>
      <c r="AH19" s="11">
        <v>153026.51991291906</v>
      </c>
      <c r="AI19" s="11">
        <v>14023.948376396471</v>
      </c>
      <c r="AJ19" s="11">
        <v>896.48830364521939</v>
      </c>
      <c r="AK19" s="11">
        <v>138106.08323287734</v>
      </c>
      <c r="AL19" s="11">
        <v>230077.12403954341</v>
      </c>
      <c r="AM19" s="12">
        <v>144608.60475170671</v>
      </c>
      <c r="AN19" s="105" t="s">
        <v>21</v>
      </c>
      <c r="AO19" s="10" t="s">
        <v>5</v>
      </c>
      <c r="AP19" s="11">
        <v>621394.07553302543</v>
      </c>
      <c r="AQ19" s="11">
        <v>256473.42650895653</v>
      </c>
      <c r="AR19" s="11">
        <v>364920.64902406884</v>
      </c>
      <c r="AS19" s="11">
        <v>32766.749389570501</v>
      </c>
      <c r="AT19" s="11">
        <v>2355.739838345622</v>
      </c>
      <c r="AU19" s="11">
        <v>329798.15979615273</v>
      </c>
      <c r="AV19" s="11">
        <v>617011.60909329297</v>
      </c>
      <c r="AW19" s="12">
        <v>353713.16093886271</v>
      </c>
      <c r="AX19" s="105" t="s">
        <v>21</v>
      </c>
      <c r="AY19" s="10" t="s">
        <v>5</v>
      </c>
      <c r="AZ19" s="11">
        <v>480328.78554113035</v>
      </c>
      <c r="BA19" s="11">
        <v>176426.87986901848</v>
      </c>
      <c r="BB19" s="11">
        <v>303901.90567211184</v>
      </c>
      <c r="BC19" s="11">
        <v>27722.699986003627</v>
      </c>
      <c r="BD19" s="11">
        <v>1823.0004936108651</v>
      </c>
      <c r="BE19" s="11">
        <v>274356.20519249735</v>
      </c>
      <c r="BF19" s="11">
        <v>469501.60024800937</v>
      </c>
      <c r="BG19" s="12">
        <v>288370.55049231893</v>
      </c>
      <c r="BH19" s="105" t="s">
        <v>21</v>
      </c>
    </row>
    <row r="20" spans="1:60" ht="25.5" customHeight="1">
      <c r="A20" s="10" t="s">
        <v>161</v>
      </c>
      <c r="B20" s="11">
        <v>3978039</v>
      </c>
      <c r="C20" s="11">
        <v>1022984</v>
      </c>
      <c r="D20" s="11">
        <v>2955055</v>
      </c>
      <c r="E20" s="11">
        <v>729961</v>
      </c>
      <c r="F20" s="11">
        <v>161334</v>
      </c>
      <c r="G20" s="11">
        <v>2063760</v>
      </c>
      <c r="H20" s="11">
        <v>4080394</v>
      </c>
      <c r="I20" s="12">
        <v>3067569</v>
      </c>
      <c r="J20" s="107" t="s">
        <v>165</v>
      </c>
      <c r="K20" s="10" t="s">
        <v>161</v>
      </c>
      <c r="L20" s="11">
        <v>329370.69661686831</v>
      </c>
      <c r="M20" s="11">
        <v>89968.573279475982</v>
      </c>
      <c r="N20" s="11">
        <v>239402.12333739229</v>
      </c>
      <c r="O20" s="11">
        <v>56020.379285757983</v>
      </c>
      <c r="P20" s="11">
        <v>13348.385958533401</v>
      </c>
      <c r="Q20" s="11">
        <v>170033.35809310092</v>
      </c>
      <c r="R20" s="11">
        <v>337838.11143876665</v>
      </c>
      <c r="S20" s="12">
        <v>248716.78700263516</v>
      </c>
      <c r="T20" s="107" t="s">
        <v>165</v>
      </c>
      <c r="U20" s="10" t="s">
        <v>161</v>
      </c>
      <c r="V20" s="11">
        <v>927722.97505189246</v>
      </c>
      <c r="W20" s="11">
        <v>249730.86940373658</v>
      </c>
      <c r="X20" s="11">
        <v>677992.10564815602</v>
      </c>
      <c r="Y20" s="11">
        <v>160875.77134224487</v>
      </c>
      <c r="Z20" s="11">
        <v>37604.494632645037</v>
      </c>
      <c r="AA20" s="11">
        <v>479511.83967326605</v>
      </c>
      <c r="AB20" s="11">
        <v>951568.32291625103</v>
      </c>
      <c r="AC20" s="12">
        <v>704496.84625318588</v>
      </c>
      <c r="AD20" s="107" t="s">
        <v>165</v>
      </c>
      <c r="AE20" s="10" t="s">
        <v>161</v>
      </c>
      <c r="AF20" s="11">
        <v>588674.0810063188</v>
      </c>
      <c r="AG20" s="11">
        <v>147434.00896653289</v>
      </c>
      <c r="AH20" s="11">
        <v>441240.07203978597</v>
      </c>
      <c r="AI20" s="11">
        <v>111331.55018306145</v>
      </c>
      <c r="AJ20" s="11">
        <v>23881.576041196662</v>
      </c>
      <c r="AK20" s="11">
        <v>306026.94581552781</v>
      </c>
      <c r="AL20" s="11">
        <v>603825.92482152535</v>
      </c>
      <c r="AM20" s="12">
        <v>457894.64322259551</v>
      </c>
      <c r="AN20" s="107" t="s">
        <v>165</v>
      </c>
      <c r="AO20" s="10" t="s">
        <v>161</v>
      </c>
      <c r="AP20" s="11">
        <v>1155969.0321706596</v>
      </c>
      <c r="AQ20" s="11">
        <v>290221.40964652767</v>
      </c>
      <c r="AR20" s="11">
        <v>865747.62252413202</v>
      </c>
      <c r="AS20" s="11">
        <v>218026.19883205302</v>
      </c>
      <c r="AT20" s="11">
        <v>46894.541343574339</v>
      </c>
      <c r="AU20" s="11">
        <v>600826.88234850462</v>
      </c>
      <c r="AV20" s="11">
        <v>1185725.8254352966</v>
      </c>
      <c r="AW20" s="12">
        <v>898333.60224533209</v>
      </c>
      <c r="AX20" s="107" t="s">
        <v>165</v>
      </c>
      <c r="AY20" s="10" t="s">
        <v>161</v>
      </c>
      <c r="AZ20" s="11">
        <v>976302.2151542604</v>
      </c>
      <c r="BA20" s="11">
        <v>245629.13870372684</v>
      </c>
      <c r="BB20" s="11">
        <v>730673.0764505337</v>
      </c>
      <c r="BC20" s="11">
        <v>183707.10035688261</v>
      </c>
      <c r="BD20" s="11">
        <v>39605.002024050562</v>
      </c>
      <c r="BE20" s="11">
        <v>507360.97406960046</v>
      </c>
      <c r="BF20" s="11">
        <v>1001437.885048455</v>
      </c>
      <c r="BG20" s="12">
        <v>758071.8773951449</v>
      </c>
      <c r="BH20" s="107" t="s">
        <v>165</v>
      </c>
    </row>
    <row r="21" spans="1:60" ht="25.5" customHeight="1">
      <c r="A21" s="10" t="s">
        <v>6</v>
      </c>
      <c r="B21" s="11">
        <v>3858380</v>
      </c>
      <c r="C21" s="11">
        <v>1437274</v>
      </c>
      <c r="D21" s="11">
        <v>2421106</v>
      </c>
      <c r="E21" s="11">
        <v>189299</v>
      </c>
      <c r="F21" s="11">
        <v>4948</v>
      </c>
      <c r="G21" s="11">
        <v>2226859</v>
      </c>
      <c r="H21" s="11">
        <v>3923910</v>
      </c>
      <c r="I21" s="12">
        <v>2523848</v>
      </c>
      <c r="J21" s="107" t="s">
        <v>22</v>
      </c>
      <c r="K21" s="10" t="s">
        <v>6</v>
      </c>
      <c r="L21" s="11">
        <v>713972.33177425945</v>
      </c>
      <c r="M21" s="11">
        <v>288033.58853152057</v>
      </c>
      <c r="N21" s="11">
        <v>425938.74324273877</v>
      </c>
      <c r="O21" s="11">
        <v>27374.583820912449</v>
      </c>
      <c r="P21" s="11">
        <v>928.07892104800158</v>
      </c>
      <c r="Q21" s="11">
        <v>397636.08050077828</v>
      </c>
      <c r="R21" s="11">
        <v>724800.30647241778</v>
      </c>
      <c r="S21" s="12">
        <v>442137.58214264736</v>
      </c>
      <c r="T21" s="107" t="s">
        <v>22</v>
      </c>
      <c r="U21" s="10" t="s">
        <v>6</v>
      </c>
      <c r="V21" s="11">
        <v>983856.8711988068</v>
      </c>
      <c r="W21" s="11">
        <v>370116.07523870829</v>
      </c>
      <c r="X21" s="11">
        <v>613740.79596009851</v>
      </c>
      <c r="Y21" s="11">
        <v>46920.359393383056</v>
      </c>
      <c r="Z21" s="11">
        <v>1259.5298680088733</v>
      </c>
      <c r="AA21" s="11">
        <v>565560.90669870656</v>
      </c>
      <c r="AB21" s="11">
        <v>1001559.4887984025</v>
      </c>
      <c r="AC21" s="12">
        <v>639226.26392978744</v>
      </c>
      <c r="AD21" s="107" t="s">
        <v>22</v>
      </c>
      <c r="AE21" s="10" t="s">
        <v>6</v>
      </c>
      <c r="AF21" s="11">
        <v>312990.36461044854</v>
      </c>
      <c r="AG21" s="11">
        <v>109950.02854103752</v>
      </c>
      <c r="AH21" s="11">
        <v>203040.33606941096</v>
      </c>
      <c r="AI21" s="11">
        <v>12332.793777926639</v>
      </c>
      <c r="AJ21" s="11">
        <v>443.79258973605806</v>
      </c>
      <c r="AK21" s="11">
        <v>190263.74970174825</v>
      </c>
      <c r="AL21" s="11">
        <v>318412.34395559848</v>
      </c>
      <c r="AM21" s="12">
        <v>212518.36119553912</v>
      </c>
      <c r="AN21" s="107" t="s">
        <v>22</v>
      </c>
      <c r="AO21" s="10" t="s">
        <v>6</v>
      </c>
      <c r="AP21" s="11">
        <v>1130659.1838405351</v>
      </c>
      <c r="AQ21" s="11">
        <v>412030.85609924793</v>
      </c>
      <c r="AR21" s="11">
        <v>718628.32774128718</v>
      </c>
      <c r="AS21" s="11">
        <v>61643.335715056193</v>
      </c>
      <c r="AT21" s="11">
        <v>1381.4350495176798</v>
      </c>
      <c r="AU21" s="11">
        <v>655603.55697671347</v>
      </c>
      <c r="AV21" s="11">
        <v>1150322.9403802229</v>
      </c>
      <c r="AW21" s="12">
        <v>750362.94683595886</v>
      </c>
      <c r="AX21" s="107" t="s">
        <v>22</v>
      </c>
      <c r="AY21" s="10" t="s">
        <v>6</v>
      </c>
      <c r="AZ21" s="11">
        <v>716901.24857595027</v>
      </c>
      <c r="BA21" s="11">
        <v>257143.45158948566</v>
      </c>
      <c r="BB21" s="11">
        <v>459757.79698646464</v>
      </c>
      <c r="BC21" s="11">
        <v>41027.927292721666</v>
      </c>
      <c r="BD21" s="11">
        <v>935.16357168938646</v>
      </c>
      <c r="BE21" s="11">
        <v>417794.70612205355</v>
      </c>
      <c r="BF21" s="11">
        <v>728565.19165601931</v>
      </c>
      <c r="BG21" s="12">
        <v>479391.72033909144</v>
      </c>
      <c r="BH21" s="107" t="s">
        <v>22</v>
      </c>
    </row>
    <row r="22" spans="1:60" ht="25.5" customHeight="1">
      <c r="A22" s="14" t="s">
        <v>46</v>
      </c>
      <c r="B22" s="11">
        <v>2605437</v>
      </c>
      <c r="C22" s="11">
        <v>582511</v>
      </c>
      <c r="D22" s="11">
        <v>2022926</v>
      </c>
      <c r="E22" s="11">
        <v>627211</v>
      </c>
      <c r="F22" s="11">
        <v>25</v>
      </c>
      <c r="G22" s="11">
        <v>1395690</v>
      </c>
      <c r="H22" s="11">
        <v>2661212</v>
      </c>
      <c r="I22" s="12">
        <v>2086010</v>
      </c>
      <c r="J22" s="108" t="s">
        <v>166</v>
      </c>
      <c r="K22" s="14" t="s">
        <v>46</v>
      </c>
      <c r="L22" s="11">
        <v>210993.72584503514</v>
      </c>
      <c r="M22" s="11">
        <v>84451.854765024502</v>
      </c>
      <c r="N22" s="11">
        <v>126541.87108001061</v>
      </c>
      <c r="O22" s="11">
        <v>59620.007678003662</v>
      </c>
      <c r="P22" s="11">
        <v>1.9955277495727761</v>
      </c>
      <c r="Q22" s="11">
        <v>66919.867874257354</v>
      </c>
      <c r="R22" s="11">
        <v>215570.84960176752</v>
      </c>
      <c r="S22" s="12">
        <v>130364.61616061359</v>
      </c>
      <c r="T22" s="108" t="s">
        <v>166</v>
      </c>
      <c r="U22" s="14" t="s">
        <v>46</v>
      </c>
      <c r="V22" s="11">
        <v>668992.3040745738</v>
      </c>
      <c r="W22" s="11">
        <v>160627.29481479229</v>
      </c>
      <c r="X22" s="11">
        <v>508365.00925978145</v>
      </c>
      <c r="Y22" s="11">
        <v>215454.28211337872</v>
      </c>
      <c r="Z22" s="11">
        <v>6.2874054874001493</v>
      </c>
      <c r="AA22" s="11">
        <v>292904.43974091538</v>
      </c>
      <c r="AB22" s="11">
        <v>683658.33751040115</v>
      </c>
      <c r="AC22" s="12">
        <v>522763.30286101351</v>
      </c>
      <c r="AD22" s="108" t="s">
        <v>166</v>
      </c>
      <c r="AE22" s="14" t="s">
        <v>46</v>
      </c>
      <c r="AF22" s="11">
        <v>106668.29610412604</v>
      </c>
      <c r="AG22" s="11">
        <v>19948.893136180093</v>
      </c>
      <c r="AH22" s="11">
        <v>86719.402967945949</v>
      </c>
      <c r="AI22" s="11">
        <v>34186.696727652699</v>
      </c>
      <c r="AJ22" s="11">
        <v>1.0007713618611316</v>
      </c>
      <c r="AK22" s="11">
        <v>52531.705468931381</v>
      </c>
      <c r="AL22" s="11">
        <v>109013.80560416655</v>
      </c>
      <c r="AM22" s="12">
        <v>89093.999408187388</v>
      </c>
      <c r="AN22" s="108" t="s">
        <v>166</v>
      </c>
      <c r="AO22" s="14" t="s">
        <v>46</v>
      </c>
      <c r="AP22" s="11">
        <v>922086.51551779278</v>
      </c>
      <c r="AQ22" s="11">
        <v>175966.78070817594</v>
      </c>
      <c r="AR22" s="11">
        <v>746119.7348096167</v>
      </c>
      <c r="AS22" s="11">
        <v>165293.70652578873</v>
      </c>
      <c r="AT22" s="11">
        <v>8.8809038973148446</v>
      </c>
      <c r="AU22" s="11">
        <v>580817.14737993083</v>
      </c>
      <c r="AV22" s="11">
        <v>941686.58561862644</v>
      </c>
      <c r="AW22" s="12">
        <v>770736.63641666842</v>
      </c>
      <c r="AX22" s="108" t="s">
        <v>166</v>
      </c>
      <c r="AY22" s="14" t="s">
        <v>46</v>
      </c>
      <c r="AZ22" s="11">
        <v>696696.15845847235</v>
      </c>
      <c r="BA22" s="11">
        <v>141516.17657582718</v>
      </c>
      <c r="BB22" s="11">
        <v>555179.98188264517</v>
      </c>
      <c r="BC22" s="11">
        <v>152656.30695517623</v>
      </c>
      <c r="BD22" s="11">
        <v>6.8353915038510964</v>
      </c>
      <c r="BE22" s="11">
        <v>402516.83953596506</v>
      </c>
      <c r="BF22" s="11">
        <v>711270.6461708073</v>
      </c>
      <c r="BG22" s="12">
        <v>573182.60374287236</v>
      </c>
      <c r="BH22" s="108" t="s">
        <v>166</v>
      </c>
    </row>
    <row r="23" spans="1:60" ht="25.5" customHeight="1">
      <c r="A23" s="15" t="s">
        <v>162</v>
      </c>
      <c r="B23" s="11">
        <v>3613155</v>
      </c>
      <c r="C23" s="11">
        <v>1127418</v>
      </c>
      <c r="D23" s="11">
        <v>2485737</v>
      </c>
      <c r="E23" s="11">
        <v>296196</v>
      </c>
      <c r="F23" s="11">
        <v>2659</v>
      </c>
      <c r="G23" s="11">
        <v>2186882</v>
      </c>
      <c r="H23" s="11">
        <v>3682571</v>
      </c>
      <c r="I23" s="12">
        <v>2545715</v>
      </c>
      <c r="J23" s="106" t="s">
        <v>23</v>
      </c>
      <c r="K23" s="15" t="s">
        <v>162</v>
      </c>
      <c r="L23" s="11">
        <v>424450.84238508175</v>
      </c>
      <c r="M23" s="11">
        <v>135315.21894788259</v>
      </c>
      <c r="N23" s="11">
        <v>289135.62343719916</v>
      </c>
      <c r="O23" s="11">
        <v>35633.246924518877</v>
      </c>
      <c r="P23" s="11">
        <v>281.17842216925715</v>
      </c>
      <c r="Q23" s="11">
        <v>253221.19809051097</v>
      </c>
      <c r="R23" s="11">
        <v>432363.05807250913</v>
      </c>
      <c r="S23" s="12">
        <v>295465.07069175673</v>
      </c>
      <c r="T23" s="106" t="s">
        <v>23</v>
      </c>
      <c r="U23" s="15" t="s">
        <v>162</v>
      </c>
      <c r="V23" s="11">
        <v>854160.13547958434</v>
      </c>
      <c r="W23" s="11">
        <v>250903.84712518193</v>
      </c>
      <c r="X23" s="11">
        <v>603256.28835440252</v>
      </c>
      <c r="Y23" s="11">
        <v>68648.670659784053</v>
      </c>
      <c r="Z23" s="11">
        <v>515.8298152816202</v>
      </c>
      <c r="AA23" s="11">
        <v>534091.78787933686</v>
      </c>
      <c r="AB23" s="11">
        <v>870128.78722295328</v>
      </c>
      <c r="AC23" s="12">
        <v>617467.62478348275</v>
      </c>
      <c r="AD23" s="106" t="s">
        <v>23</v>
      </c>
      <c r="AE23" s="15" t="s">
        <v>162</v>
      </c>
      <c r="AF23" s="11">
        <v>542441.98745812848</v>
      </c>
      <c r="AG23" s="11">
        <v>172662.16735130281</v>
      </c>
      <c r="AH23" s="11">
        <v>369779.82010682567</v>
      </c>
      <c r="AI23" s="11">
        <v>44972.813169594396</v>
      </c>
      <c r="AJ23" s="11">
        <v>405.65793082508924</v>
      </c>
      <c r="AK23" s="11">
        <v>324401.34900640615</v>
      </c>
      <c r="AL23" s="11">
        <v>552682.64690208831</v>
      </c>
      <c r="AM23" s="12">
        <v>378237.56359838264</v>
      </c>
      <c r="AN23" s="106" t="s">
        <v>23</v>
      </c>
      <c r="AO23" s="15" t="s">
        <v>162</v>
      </c>
      <c r="AP23" s="11">
        <v>990928.85116069333</v>
      </c>
      <c r="AQ23" s="11">
        <v>310180.04703615833</v>
      </c>
      <c r="AR23" s="11">
        <v>680748.80412453483</v>
      </c>
      <c r="AS23" s="11">
        <v>80934.492294706841</v>
      </c>
      <c r="AT23" s="11">
        <v>776.05857067020668</v>
      </c>
      <c r="AU23" s="11">
        <v>599038.25325915776</v>
      </c>
      <c r="AV23" s="11">
        <v>1010365.4871415665</v>
      </c>
      <c r="AW23" s="12">
        <v>697949.59817450657</v>
      </c>
      <c r="AX23" s="106" t="s">
        <v>23</v>
      </c>
      <c r="AY23" s="15" t="s">
        <v>162</v>
      </c>
      <c r="AZ23" s="11">
        <v>801173.18351651216</v>
      </c>
      <c r="BA23" s="11">
        <v>258356.71953947435</v>
      </c>
      <c r="BB23" s="11">
        <v>542816.46397703793</v>
      </c>
      <c r="BC23" s="11">
        <v>66006.776951395834</v>
      </c>
      <c r="BD23" s="11">
        <v>680.27526105382708</v>
      </c>
      <c r="BE23" s="11">
        <v>476129.41176458821</v>
      </c>
      <c r="BF23" s="11">
        <v>817033.58485183422</v>
      </c>
      <c r="BG23" s="12">
        <v>556608.39868803602</v>
      </c>
      <c r="BH23" s="106" t="s">
        <v>23</v>
      </c>
    </row>
    <row r="24" spans="1:60" ht="25.5" customHeight="1">
      <c r="A24" s="14" t="s">
        <v>47</v>
      </c>
      <c r="B24" s="11">
        <v>3880191</v>
      </c>
      <c r="C24" s="11">
        <v>1584986</v>
      </c>
      <c r="D24" s="11">
        <v>2295205</v>
      </c>
      <c r="E24" s="11">
        <v>177828</v>
      </c>
      <c r="F24" s="11">
        <v>2143</v>
      </c>
      <c r="G24" s="11">
        <v>2115234</v>
      </c>
      <c r="H24" s="11">
        <v>3953942</v>
      </c>
      <c r="I24" s="12">
        <v>2370111</v>
      </c>
      <c r="J24" s="109" t="s">
        <v>167</v>
      </c>
      <c r="K24" s="14" t="s">
        <v>47</v>
      </c>
      <c r="L24" s="11">
        <v>492655.92017477122</v>
      </c>
      <c r="M24" s="11">
        <v>197559.67538663564</v>
      </c>
      <c r="N24" s="11">
        <v>295096.2447881354</v>
      </c>
      <c r="O24" s="11">
        <v>22228.29546350654</v>
      </c>
      <c r="P24" s="11">
        <v>292.66757775375396</v>
      </c>
      <c r="Q24" s="11">
        <v>272575.28174687515</v>
      </c>
      <c r="R24" s="11">
        <v>502570.27008077275</v>
      </c>
      <c r="S24" s="12">
        <v>305332.25476390496</v>
      </c>
      <c r="T24" s="109" t="s">
        <v>167</v>
      </c>
      <c r="U24" s="14" t="s">
        <v>47</v>
      </c>
      <c r="V24" s="11">
        <v>1062244.3117130599</v>
      </c>
      <c r="W24" s="11">
        <v>446943.40466101782</v>
      </c>
      <c r="X24" s="11">
        <v>615300.90705204196</v>
      </c>
      <c r="Y24" s="11">
        <v>49671.119566876863</v>
      </c>
      <c r="Z24" s="11">
        <v>479.50587583719937</v>
      </c>
      <c r="AA24" s="11">
        <v>565150.28160932788</v>
      </c>
      <c r="AB24" s="11">
        <v>1079913.9481079755</v>
      </c>
      <c r="AC24" s="12">
        <v>632346.56210735836</v>
      </c>
      <c r="AD24" s="109" t="s">
        <v>167</v>
      </c>
      <c r="AE24" s="14" t="s">
        <v>47</v>
      </c>
      <c r="AF24" s="11">
        <v>636431.57997667417</v>
      </c>
      <c r="AG24" s="11">
        <v>265664.13844192406</v>
      </c>
      <c r="AH24" s="11">
        <v>370767.44153474999</v>
      </c>
      <c r="AI24" s="11">
        <v>31539.129958405523</v>
      </c>
      <c r="AJ24" s="11">
        <v>330.84832016883007</v>
      </c>
      <c r="AK24" s="11">
        <v>338897.46325617551</v>
      </c>
      <c r="AL24" s="11">
        <v>648228.03153447073</v>
      </c>
      <c r="AM24" s="12">
        <v>382825.72847445041</v>
      </c>
      <c r="AN24" s="109" t="s">
        <v>167</v>
      </c>
      <c r="AO24" s="14" t="s">
        <v>47</v>
      </c>
      <c r="AP24" s="11">
        <v>1024227.8664633301</v>
      </c>
      <c r="AQ24" s="11">
        <v>407507.33569141966</v>
      </c>
      <c r="AR24" s="11">
        <v>616720.53077191021</v>
      </c>
      <c r="AS24" s="11">
        <v>44982.890985898652</v>
      </c>
      <c r="AT24" s="11">
        <v>568.68710574342401</v>
      </c>
      <c r="AU24" s="11">
        <v>571168.95268026821</v>
      </c>
      <c r="AV24" s="11">
        <v>1045099.2262657485</v>
      </c>
      <c r="AW24" s="12">
        <v>637344.60328668728</v>
      </c>
      <c r="AX24" s="109" t="s">
        <v>167</v>
      </c>
      <c r="AY24" s="14" t="s">
        <v>47</v>
      </c>
      <c r="AZ24" s="11">
        <v>664631.32167216518</v>
      </c>
      <c r="BA24" s="11">
        <v>267311.44581900275</v>
      </c>
      <c r="BB24" s="11">
        <v>397319.87585316243</v>
      </c>
      <c r="BC24" s="11">
        <v>29406.564025312422</v>
      </c>
      <c r="BD24" s="11">
        <v>471.29112049679264</v>
      </c>
      <c r="BE24" s="11">
        <v>367442.02070735325</v>
      </c>
      <c r="BF24" s="11">
        <v>678372.72860483767</v>
      </c>
      <c r="BG24" s="12">
        <v>412523.59098789911</v>
      </c>
      <c r="BH24" s="109" t="s">
        <v>167</v>
      </c>
    </row>
    <row r="25" spans="1:60" ht="25.5" customHeight="1" thickBot="1">
      <c r="A25" s="110" t="s">
        <v>128</v>
      </c>
      <c r="B25" s="31">
        <v>2618353</v>
      </c>
      <c r="C25" s="31">
        <v>1438651</v>
      </c>
      <c r="D25" s="31">
        <v>1179702</v>
      </c>
      <c r="E25" s="31">
        <v>222127</v>
      </c>
      <c r="F25" s="31">
        <v>12732</v>
      </c>
      <c r="G25" s="31">
        <v>944843</v>
      </c>
      <c r="H25" s="31">
        <v>2662380</v>
      </c>
      <c r="I25" s="32">
        <v>1234621</v>
      </c>
      <c r="J25" s="111" t="s">
        <v>126</v>
      </c>
      <c r="K25" s="110" t="s">
        <v>128</v>
      </c>
      <c r="L25" s="31">
        <v>311739.35355652485</v>
      </c>
      <c r="M25" s="31">
        <v>170236.68843909272</v>
      </c>
      <c r="N25" s="31">
        <v>141502.66511743207</v>
      </c>
      <c r="O25" s="31">
        <v>24952.405784566239</v>
      </c>
      <c r="P25" s="31">
        <v>1655.6730410795822</v>
      </c>
      <c r="Q25" s="31">
        <v>114894.58629178624</v>
      </c>
      <c r="R25" s="31">
        <v>317924.94877990428</v>
      </c>
      <c r="S25" s="32">
        <v>147996.63931728614</v>
      </c>
      <c r="T25" s="111" t="s">
        <v>126</v>
      </c>
      <c r="U25" s="110" t="s">
        <v>128</v>
      </c>
      <c r="V25" s="31">
        <v>525215.95398618968</v>
      </c>
      <c r="W25" s="31">
        <v>287066.73954628466</v>
      </c>
      <c r="X25" s="31">
        <v>238149.21443990502</v>
      </c>
      <c r="Y25" s="31">
        <v>45568.649543693187</v>
      </c>
      <c r="Z25" s="31">
        <v>2601.3458095025157</v>
      </c>
      <c r="AA25" s="31">
        <v>189979.21908670934</v>
      </c>
      <c r="AB25" s="31">
        <v>534215.98435370706</v>
      </c>
      <c r="AC25" s="32">
        <v>249097.80291954058</v>
      </c>
      <c r="AD25" s="111" t="s">
        <v>126</v>
      </c>
      <c r="AE25" s="110" t="s">
        <v>128</v>
      </c>
      <c r="AF25" s="31">
        <v>363103.7932271607</v>
      </c>
      <c r="AG25" s="31">
        <v>202855.19087194127</v>
      </c>
      <c r="AH25" s="31">
        <v>160248.60235521945</v>
      </c>
      <c r="AI25" s="31">
        <v>29454.162971595455</v>
      </c>
      <c r="AJ25" s="31">
        <v>1758.3326135998436</v>
      </c>
      <c r="AK25" s="31">
        <v>129036.10677002415</v>
      </c>
      <c r="AL25" s="31">
        <v>369586.69730554917</v>
      </c>
      <c r="AM25" s="32">
        <v>167410.80582522668</v>
      </c>
      <c r="AN25" s="111" t="s">
        <v>126</v>
      </c>
      <c r="AO25" s="110" t="s">
        <v>128</v>
      </c>
      <c r="AP25" s="31">
        <v>760289.78357381816</v>
      </c>
      <c r="AQ25" s="31">
        <v>416548.51881851954</v>
      </c>
      <c r="AR25" s="31">
        <v>343741.26475529844</v>
      </c>
      <c r="AS25" s="31">
        <v>63310.928988992906</v>
      </c>
      <c r="AT25" s="31">
        <v>3824.6389609293233</v>
      </c>
      <c r="AU25" s="31">
        <v>276605.69680537627</v>
      </c>
      <c r="AV25" s="31">
        <v>774525.32391212648</v>
      </c>
      <c r="AW25" s="32">
        <v>359339.90709113667</v>
      </c>
      <c r="AX25" s="111" t="s">
        <v>126</v>
      </c>
      <c r="AY25" s="110" t="s">
        <v>128</v>
      </c>
      <c r="AZ25" s="31">
        <v>658004.11565630673</v>
      </c>
      <c r="BA25" s="31">
        <v>361943.86232416175</v>
      </c>
      <c r="BB25" s="31">
        <v>296060.25333214493</v>
      </c>
      <c r="BC25" s="31">
        <v>58840.852711152213</v>
      </c>
      <c r="BD25" s="31">
        <v>2892.0095748887347</v>
      </c>
      <c r="BE25" s="31">
        <v>234327.39104610402</v>
      </c>
      <c r="BF25" s="31">
        <v>666324.25702649076</v>
      </c>
      <c r="BG25" s="32">
        <v>310721.55976525013</v>
      </c>
      <c r="BH25" s="111" t="s">
        <v>126</v>
      </c>
    </row>
    <row r="26" spans="1:60">
      <c r="A26" s="9"/>
      <c r="B26" s="62"/>
      <c r="C26" s="62"/>
      <c r="D26" s="62"/>
      <c r="E26" s="62"/>
      <c r="F26" s="62"/>
      <c r="G26" s="62"/>
      <c r="H26" s="62"/>
      <c r="I26" s="62"/>
      <c r="K26" s="9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</row>
    <row r="27" spans="1:60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</sheetData>
  <mergeCells count="48">
    <mergeCell ref="AO6:AO8"/>
    <mergeCell ref="AV6:AW6"/>
    <mergeCell ref="AX6:AX8"/>
    <mergeCell ref="AY6:AY8"/>
    <mergeCell ref="BF6:BG6"/>
    <mergeCell ref="BH6:BH8"/>
    <mergeCell ref="AV7:AV8"/>
    <mergeCell ref="AW7:AW8"/>
    <mergeCell ref="BF7:BF8"/>
    <mergeCell ref="BG7:BG8"/>
    <mergeCell ref="U6:U8"/>
    <mergeCell ref="AB6:AC6"/>
    <mergeCell ref="AD6:AD8"/>
    <mergeCell ref="AE6:AE8"/>
    <mergeCell ref="AL6:AM6"/>
    <mergeCell ref="AN6:AN8"/>
    <mergeCell ref="AB7:AB8"/>
    <mergeCell ref="AC7:AC8"/>
    <mergeCell ref="AL7:AL8"/>
    <mergeCell ref="AM7:AM8"/>
    <mergeCell ref="A6:A8"/>
    <mergeCell ref="H6:I6"/>
    <mergeCell ref="J6:J8"/>
    <mergeCell ref="K6:K8"/>
    <mergeCell ref="R6:S6"/>
    <mergeCell ref="T6:T8"/>
    <mergeCell ref="H7:H8"/>
    <mergeCell ref="I7:I8"/>
    <mergeCell ref="R7:R8"/>
    <mergeCell ref="S7:S8"/>
    <mergeCell ref="C4:E4"/>
    <mergeCell ref="M4:O4"/>
    <mergeCell ref="W4:Y4"/>
    <mergeCell ref="AG4:AI4"/>
    <mergeCell ref="AQ4:AS4"/>
    <mergeCell ref="BA4:BC4"/>
    <mergeCell ref="AE3:AI3"/>
    <mergeCell ref="AJ3:AN3"/>
    <mergeCell ref="AO3:AS3"/>
    <mergeCell ref="AT3:AX3"/>
    <mergeCell ref="AY3:BC3"/>
    <mergeCell ref="BD3:BH3"/>
    <mergeCell ref="A3:E3"/>
    <mergeCell ref="F3:J3"/>
    <mergeCell ref="K3:O3"/>
    <mergeCell ref="P3:T3"/>
    <mergeCell ref="U3:Y3"/>
    <mergeCell ref="Z3:AD3"/>
  </mergeCells>
  <phoneticPr fontId="34" type="noConversion"/>
  <pageMargins left="0.77083333333333337" right="0.33333333333333331" top="0.75" bottom="0.75" header="0.3" footer="0.3"/>
  <pageSetup paperSize="1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BH27"/>
  <sheetViews>
    <sheetView view="pageBreakPreview" topLeftCell="AT5" zoomScaleNormal="100" zoomScaleSheetLayoutView="100" workbookViewId="0">
      <selection activeCell="BG11" sqref="BG11"/>
    </sheetView>
  </sheetViews>
  <sheetFormatPr defaultColWidth="8.75" defaultRowHeight="16.5"/>
  <cols>
    <col min="1" max="1" width="16.25" customWidth="1"/>
    <col min="2" max="2" width="11.375" customWidth="1"/>
    <col min="3" max="4" width="12.75" customWidth="1"/>
    <col min="5" max="5" width="16.75" customWidth="1"/>
    <col min="6" max="7" width="11.5" customWidth="1"/>
    <col min="8" max="8" width="13.375" customWidth="1"/>
    <col min="9" max="9" width="13.875" customWidth="1"/>
    <col min="10" max="10" width="17.5" customWidth="1"/>
    <col min="11" max="11" width="16.25" customWidth="1"/>
    <col min="12" max="12" width="11.375" customWidth="1"/>
    <col min="13" max="14" width="12.75" customWidth="1"/>
    <col min="15" max="15" width="16.75" customWidth="1"/>
    <col min="16" max="17" width="11.5" customWidth="1"/>
    <col min="18" max="18" width="13.375" customWidth="1"/>
    <col min="19" max="19" width="13.875" customWidth="1"/>
    <col min="20" max="21" width="16.25" customWidth="1"/>
    <col min="22" max="22" width="11.375" customWidth="1"/>
    <col min="23" max="24" width="12.75" customWidth="1"/>
    <col min="25" max="25" width="16.75" customWidth="1"/>
    <col min="26" max="27" width="11.5" customWidth="1"/>
    <col min="28" max="28" width="13.375" customWidth="1"/>
    <col min="29" max="29" width="13.875" customWidth="1"/>
    <col min="30" max="31" width="16.25" customWidth="1"/>
    <col min="32" max="32" width="11.375" customWidth="1"/>
    <col min="33" max="34" width="12.75" customWidth="1"/>
    <col min="35" max="35" width="16.75" customWidth="1"/>
    <col min="36" max="37" width="11.5" customWidth="1"/>
    <col min="38" max="38" width="13.375" customWidth="1"/>
    <col min="39" max="39" width="13.875" customWidth="1"/>
    <col min="40" max="41" width="16.25" customWidth="1"/>
    <col min="42" max="42" width="11.375" customWidth="1"/>
    <col min="43" max="44" width="12.75" customWidth="1"/>
    <col min="45" max="45" width="16.75" customWidth="1"/>
    <col min="46" max="47" width="11.5" customWidth="1"/>
    <col min="48" max="48" width="13.375" customWidth="1"/>
    <col min="49" max="49" width="13.875" customWidth="1"/>
    <col min="50" max="51" width="16.25" customWidth="1"/>
    <col min="52" max="52" width="11.375" customWidth="1"/>
    <col min="53" max="54" width="12.75" customWidth="1"/>
    <col min="55" max="55" width="16.75" customWidth="1"/>
    <col min="56" max="57" width="11.5" customWidth="1"/>
    <col min="58" max="58" width="13.375" customWidth="1"/>
    <col min="59" max="59" width="13.875" customWidth="1"/>
    <col min="60" max="60" width="16.25" customWidth="1"/>
  </cols>
  <sheetData>
    <row r="3" spans="1:60" s="131" customFormat="1" ht="25.15" customHeight="1">
      <c r="A3" s="197" t="s">
        <v>197</v>
      </c>
      <c r="B3" s="197"/>
      <c r="C3" s="197"/>
      <c r="D3" s="197"/>
      <c r="E3" s="197"/>
      <c r="F3" s="196" t="s">
        <v>198</v>
      </c>
      <c r="G3" s="196"/>
      <c r="H3" s="196"/>
      <c r="I3" s="196"/>
      <c r="J3" s="196"/>
      <c r="K3" s="197" t="s">
        <v>197</v>
      </c>
      <c r="L3" s="197"/>
      <c r="M3" s="197"/>
      <c r="N3" s="197"/>
      <c r="O3" s="197"/>
      <c r="P3" s="196" t="s">
        <v>198</v>
      </c>
      <c r="Q3" s="196"/>
      <c r="R3" s="196"/>
      <c r="S3" s="196"/>
      <c r="T3" s="196"/>
      <c r="U3" s="197" t="s">
        <v>197</v>
      </c>
      <c r="V3" s="197"/>
      <c r="W3" s="197"/>
      <c r="X3" s="197"/>
      <c r="Y3" s="197"/>
      <c r="Z3" s="196" t="s">
        <v>198</v>
      </c>
      <c r="AA3" s="196"/>
      <c r="AB3" s="196"/>
      <c r="AC3" s="196"/>
      <c r="AD3" s="196"/>
      <c r="AE3" s="197" t="s">
        <v>197</v>
      </c>
      <c r="AF3" s="197"/>
      <c r="AG3" s="197"/>
      <c r="AH3" s="197"/>
      <c r="AI3" s="197"/>
      <c r="AJ3" s="196" t="s">
        <v>198</v>
      </c>
      <c r="AK3" s="196"/>
      <c r="AL3" s="196"/>
      <c r="AM3" s="196"/>
      <c r="AN3" s="196"/>
      <c r="AO3" s="197" t="s">
        <v>197</v>
      </c>
      <c r="AP3" s="197"/>
      <c r="AQ3" s="197"/>
      <c r="AR3" s="197"/>
      <c r="AS3" s="197"/>
      <c r="AT3" s="196" t="s">
        <v>198</v>
      </c>
      <c r="AU3" s="196"/>
      <c r="AV3" s="196"/>
      <c r="AW3" s="196"/>
      <c r="AX3" s="196"/>
      <c r="AY3" s="197" t="s">
        <v>197</v>
      </c>
      <c r="AZ3" s="197"/>
      <c r="BA3" s="197"/>
      <c r="BB3" s="197"/>
      <c r="BC3" s="197"/>
      <c r="BD3" s="196" t="s">
        <v>198</v>
      </c>
      <c r="BE3" s="196"/>
      <c r="BF3" s="196"/>
      <c r="BG3" s="196"/>
      <c r="BH3" s="196"/>
    </row>
    <row r="4" spans="1:60">
      <c r="C4" s="198"/>
      <c r="D4" s="198"/>
      <c r="E4" s="198"/>
      <c r="F4" s="4"/>
      <c r="G4" s="4"/>
      <c r="H4" s="4"/>
      <c r="M4" s="198"/>
      <c r="N4" s="198"/>
      <c r="O4" s="198"/>
      <c r="P4" s="4"/>
      <c r="Q4" s="4"/>
      <c r="R4" s="4"/>
      <c r="W4" s="198"/>
      <c r="X4" s="198"/>
      <c r="Y4" s="198"/>
      <c r="Z4" s="4"/>
      <c r="AA4" s="4"/>
      <c r="AB4" s="4"/>
      <c r="AG4" s="198"/>
      <c r="AH4" s="198"/>
      <c r="AI4" s="198"/>
      <c r="AJ4" s="4"/>
      <c r="AK4" s="4"/>
      <c r="AL4" s="4"/>
      <c r="AQ4" s="198"/>
      <c r="AR4" s="198"/>
      <c r="AS4" s="198"/>
      <c r="AT4" s="4"/>
      <c r="AU4" s="4"/>
      <c r="AV4" s="4"/>
      <c r="BA4" s="198"/>
      <c r="BB4" s="198"/>
      <c r="BC4" s="198"/>
      <c r="BD4" s="4"/>
      <c r="BE4" s="4"/>
      <c r="BF4" s="4"/>
    </row>
    <row r="5" spans="1:60" ht="17.25" thickBot="1">
      <c r="A5" s="7" t="s">
        <v>53</v>
      </c>
      <c r="B5" s="7"/>
      <c r="C5" s="7"/>
      <c r="D5" s="7"/>
      <c r="E5" s="8"/>
      <c r="F5" s="9"/>
      <c r="G5" s="9"/>
      <c r="H5" s="9"/>
      <c r="I5" s="9"/>
      <c r="J5" s="34" t="s">
        <v>49</v>
      </c>
      <c r="K5" s="7" t="s">
        <v>37</v>
      </c>
      <c r="L5" s="7"/>
      <c r="M5" s="7"/>
      <c r="N5" s="7"/>
      <c r="O5" s="8"/>
      <c r="P5" s="9"/>
      <c r="Q5" s="9"/>
      <c r="R5" s="9"/>
      <c r="S5" s="9"/>
      <c r="T5" s="34" t="s">
        <v>49</v>
      </c>
      <c r="U5" s="7" t="s">
        <v>48</v>
      </c>
      <c r="V5" s="7"/>
      <c r="W5" s="7"/>
      <c r="X5" s="7"/>
      <c r="Y5" s="1"/>
      <c r="Z5" s="9"/>
      <c r="AA5" s="9"/>
      <c r="AB5" s="9"/>
      <c r="AC5" s="9"/>
      <c r="AD5" s="34" t="s">
        <v>49</v>
      </c>
      <c r="AE5" s="7" t="s">
        <v>50</v>
      </c>
      <c r="AF5" s="7"/>
      <c r="AG5" s="7"/>
      <c r="AH5" s="7"/>
      <c r="AI5" s="1"/>
      <c r="AJ5" s="9"/>
      <c r="AK5" s="9"/>
      <c r="AL5" s="9"/>
      <c r="AM5" s="9"/>
      <c r="AN5" s="34" t="s">
        <v>49</v>
      </c>
      <c r="AO5" s="7" t="s">
        <v>51</v>
      </c>
      <c r="AP5" s="7"/>
      <c r="AQ5" s="7"/>
      <c r="AR5" s="7"/>
      <c r="AS5" s="1"/>
      <c r="AT5" s="9"/>
      <c r="AU5" s="9"/>
      <c r="AV5" s="9"/>
      <c r="AW5" s="9"/>
      <c r="AX5" s="34" t="s">
        <v>49</v>
      </c>
      <c r="AY5" s="7" t="s">
        <v>52</v>
      </c>
      <c r="AZ5" s="7"/>
      <c r="BA5" s="7"/>
      <c r="BB5" s="7"/>
      <c r="BC5" s="1"/>
      <c r="BD5" s="9"/>
      <c r="BE5" s="9"/>
      <c r="BF5" s="9"/>
      <c r="BG5" s="9"/>
      <c r="BH5" s="34" t="s">
        <v>49</v>
      </c>
    </row>
    <row r="6" spans="1:60" ht="24" customHeight="1">
      <c r="A6" s="204"/>
      <c r="B6" s="16" t="s">
        <v>25</v>
      </c>
      <c r="C6" s="17" t="s">
        <v>26</v>
      </c>
      <c r="D6" s="17" t="s">
        <v>27</v>
      </c>
      <c r="E6" s="17" t="s">
        <v>28</v>
      </c>
      <c r="F6" s="18" t="s">
        <v>38</v>
      </c>
      <c r="G6" s="19" t="s">
        <v>39</v>
      </c>
      <c r="H6" s="207" t="s">
        <v>168</v>
      </c>
      <c r="I6" s="208"/>
      <c r="J6" s="199"/>
      <c r="K6" s="204"/>
      <c r="L6" s="16" t="s">
        <v>25</v>
      </c>
      <c r="M6" s="17" t="s">
        <v>26</v>
      </c>
      <c r="N6" s="17" t="s">
        <v>27</v>
      </c>
      <c r="O6" s="17" t="s">
        <v>28</v>
      </c>
      <c r="P6" s="18" t="s">
        <v>38</v>
      </c>
      <c r="Q6" s="19" t="s">
        <v>39</v>
      </c>
      <c r="R6" s="207" t="s">
        <v>168</v>
      </c>
      <c r="S6" s="208"/>
      <c r="T6" s="199"/>
      <c r="U6" s="204"/>
      <c r="V6" s="16" t="s">
        <v>25</v>
      </c>
      <c r="W6" s="17" t="s">
        <v>26</v>
      </c>
      <c r="X6" s="17" t="s">
        <v>27</v>
      </c>
      <c r="Y6" s="17" t="s">
        <v>28</v>
      </c>
      <c r="Z6" s="18" t="s">
        <v>38</v>
      </c>
      <c r="AA6" s="19" t="s">
        <v>39</v>
      </c>
      <c r="AB6" s="207" t="s">
        <v>168</v>
      </c>
      <c r="AC6" s="208"/>
      <c r="AD6" s="199"/>
      <c r="AE6" s="204"/>
      <c r="AF6" s="16" t="s">
        <v>25</v>
      </c>
      <c r="AG6" s="17" t="s">
        <v>26</v>
      </c>
      <c r="AH6" s="17" t="s">
        <v>27</v>
      </c>
      <c r="AI6" s="17" t="s">
        <v>28</v>
      </c>
      <c r="AJ6" s="18" t="s">
        <v>38</v>
      </c>
      <c r="AK6" s="19" t="s">
        <v>39</v>
      </c>
      <c r="AL6" s="207" t="s">
        <v>168</v>
      </c>
      <c r="AM6" s="208"/>
      <c r="AN6" s="199"/>
      <c r="AO6" s="204"/>
      <c r="AP6" s="16" t="s">
        <v>25</v>
      </c>
      <c r="AQ6" s="17" t="s">
        <v>26</v>
      </c>
      <c r="AR6" s="17" t="s">
        <v>27</v>
      </c>
      <c r="AS6" s="17" t="s">
        <v>28</v>
      </c>
      <c r="AT6" s="18" t="s">
        <v>38</v>
      </c>
      <c r="AU6" s="19" t="s">
        <v>39</v>
      </c>
      <c r="AV6" s="207" t="s">
        <v>168</v>
      </c>
      <c r="AW6" s="208"/>
      <c r="AX6" s="199"/>
      <c r="AY6" s="204"/>
      <c r="AZ6" s="16" t="s">
        <v>25</v>
      </c>
      <c r="BA6" s="17" t="s">
        <v>26</v>
      </c>
      <c r="BB6" s="17" t="s">
        <v>27</v>
      </c>
      <c r="BC6" s="17" t="s">
        <v>28</v>
      </c>
      <c r="BD6" s="18" t="s">
        <v>38</v>
      </c>
      <c r="BE6" s="19" t="s">
        <v>39</v>
      </c>
      <c r="BF6" s="207" t="s">
        <v>168</v>
      </c>
      <c r="BG6" s="208"/>
      <c r="BH6" s="199"/>
    </row>
    <row r="7" spans="1:60" ht="23.45" customHeight="1">
      <c r="A7" s="205"/>
      <c r="B7" s="20" t="s">
        <v>29</v>
      </c>
      <c r="C7" s="21" t="s">
        <v>30</v>
      </c>
      <c r="D7" s="21" t="s">
        <v>31</v>
      </c>
      <c r="E7" s="21" t="s">
        <v>32</v>
      </c>
      <c r="F7" s="22" t="s">
        <v>40</v>
      </c>
      <c r="G7" s="23" t="s">
        <v>41</v>
      </c>
      <c r="H7" s="202" t="s">
        <v>42</v>
      </c>
      <c r="I7" s="202" t="s">
        <v>43</v>
      </c>
      <c r="J7" s="200"/>
      <c r="K7" s="205"/>
      <c r="L7" s="20" t="s">
        <v>29</v>
      </c>
      <c r="M7" s="21" t="s">
        <v>30</v>
      </c>
      <c r="N7" s="21" t="s">
        <v>31</v>
      </c>
      <c r="O7" s="21" t="s">
        <v>32</v>
      </c>
      <c r="P7" s="22" t="s">
        <v>40</v>
      </c>
      <c r="Q7" s="23" t="s">
        <v>41</v>
      </c>
      <c r="R7" s="202" t="s">
        <v>42</v>
      </c>
      <c r="S7" s="202" t="s">
        <v>43</v>
      </c>
      <c r="T7" s="200"/>
      <c r="U7" s="205"/>
      <c r="V7" s="20" t="s">
        <v>29</v>
      </c>
      <c r="W7" s="21" t="s">
        <v>30</v>
      </c>
      <c r="X7" s="21" t="s">
        <v>31</v>
      </c>
      <c r="Y7" s="21" t="s">
        <v>32</v>
      </c>
      <c r="Z7" s="22" t="s">
        <v>40</v>
      </c>
      <c r="AA7" s="23" t="s">
        <v>41</v>
      </c>
      <c r="AB7" s="202" t="s">
        <v>42</v>
      </c>
      <c r="AC7" s="202" t="s">
        <v>43</v>
      </c>
      <c r="AD7" s="200"/>
      <c r="AE7" s="205"/>
      <c r="AF7" s="20" t="s">
        <v>29</v>
      </c>
      <c r="AG7" s="21" t="s">
        <v>30</v>
      </c>
      <c r="AH7" s="21" t="s">
        <v>31</v>
      </c>
      <c r="AI7" s="21" t="s">
        <v>32</v>
      </c>
      <c r="AJ7" s="22" t="s">
        <v>40</v>
      </c>
      <c r="AK7" s="23" t="s">
        <v>41</v>
      </c>
      <c r="AL7" s="202" t="s">
        <v>42</v>
      </c>
      <c r="AM7" s="202" t="s">
        <v>43</v>
      </c>
      <c r="AN7" s="200"/>
      <c r="AO7" s="205"/>
      <c r="AP7" s="20" t="s">
        <v>29</v>
      </c>
      <c r="AQ7" s="21" t="s">
        <v>30</v>
      </c>
      <c r="AR7" s="21" t="s">
        <v>31</v>
      </c>
      <c r="AS7" s="21" t="s">
        <v>32</v>
      </c>
      <c r="AT7" s="22" t="s">
        <v>40</v>
      </c>
      <c r="AU7" s="23" t="s">
        <v>41</v>
      </c>
      <c r="AV7" s="202" t="s">
        <v>42</v>
      </c>
      <c r="AW7" s="202" t="s">
        <v>43</v>
      </c>
      <c r="AX7" s="200"/>
      <c r="AY7" s="205"/>
      <c r="AZ7" s="20" t="s">
        <v>29</v>
      </c>
      <c r="BA7" s="21" t="s">
        <v>30</v>
      </c>
      <c r="BB7" s="21" t="s">
        <v>31</v>
      </c>
      <c r="BC7" s="21" t="s">
        <v>32</v>
      </c>
      <c r="BD7" s="22" t="s">
        <v>40</v>
      </c>
      <c r="BE7" s="23" t="s">
        <v>41</v>
      </c>
      <c r="BF7" s="202" t="s">
        <v>42</v>
      </c>
      <c r="BG7" s="202" t="s">
        <v>43</v>
      </c>
      <c r="BH7" s="200"/>
    </row>
    <row r="8" spans="1:60" ht="21.6" customHeight="1" thickBot="1">
      <c r="A8" s="206"/>
      <c r="B8" s="24" t="s">
        <v>33</v>
      </c>
      <c r="C8" s="25" t="s">
        <v>34</v>
      </c>
      <c r="D8" s="26" t="s">
        <v>35</v>
      </c>
      <c r="E8" s="25" t="s">
        <v>36</v>
      </c>
      <c r="F8" s="27" t="s">
        <v>44</v>
      </c>
      <c r="G8" s="28" t="s">
        <v>45</v>
      </c>
      <c r="H8" s="203"/>
      <c r="I8" s="203"/>
      <c r="J8" s="201"/>
      <c r="K8" s="206"/>
      <c r="L8" s="24" t="s">
        <v>33</v>
      </c>
      <c r="M8" s="25" t="s">
        <v>34</v>
      </c>
      <c r="N8" s="26" t="s">
        <v>35</v>
      </c>
      <c r="O8" s="25" t="s">
        <v>36</v>
      </c>
      <c r="P8" s="27" t="s">
        <v>44</v>
      </c>
      <c r="Q8" s="28" t="s">
        <v>45</v>
      </c>
      <c r="R8" s="203"/>
      <c r="S8" s="203"/>
      <c r="T8" s="201"/>
      <c r="U8" s="206"/>
      <c r="V8" s="24" t="s">
        <v>33</v>
      </c>
      <c r="W8" s="25" t="s">
        <v>34</v>
      </c>
      <c r="X8" s="26" t="s">
        <v>35</v>
      </c>
      <c r="Y8" s="25" t="s">
        <v>36</v>
      </c>
      <c r="Z8" s="27" t="s">
        <v>44</v>
      </c>
      <c r="AA8" s="28" t="s">
        <v>45</v>
      </c>
      <c r="AB8" s="203"/>
      <c r="AC8" s="203"/>
      <c r="AD8" s="201"/>
      <c r="AE8" s="206"/>
      <c r="AF8" s="24" t="s">
        <v>33</v>
      </c>
      <c r="AG8" s="25" t="s">
        <v>34</v>
      </c>
      <c r="AH8" s="26" t="s">
        <v>35</v>
      </c>
      <c r="AI8" s="25" t="s">
        <v>36</v>
      </c>
      <c r="AJ8" s="27" t="s">
        <v>44</v>
      </c>
      <c r="AK8" s="28" t="s">
        <v>45</v>
      </c>
      <c r="AL8" s="203"/>
      <c r="AM8" s="203"/>
      <c r="AN8" s="201"/>
      <c r="AO8" s="206"/>
      <c r="AP8" s="24" t="s">
        <v>33</v>
      </c>
      <c r="AQ8" s="25" t="s">
        <v>34</v>
      </c>
      <c r="AR8" s="26" t="s">
        <v>35</v>
      </c>
      <c r="AS8" s="25" t="s">
        <v>36</v>
      </c>
      <c r="AT8" s="27" t="s">
        <v>44</v>
      </c>
      <c r="AU8" s="28" t="s">
        <v>45</v>
      </c>
      <c r="AV8" s="203"/>
      <c r="AW8" s="203"/>
      <c r="AX8" s="201"/>
      <c r="AY8" s="206"/>
      <c r="AZ8" s="24" t="s">
        <v>33</v>
      </c>
      <c r="BA8" s="25" t="s">
        <v>34</v>
      </c>
      <c r="BB8" s="26" t="s">
        <v>35</v>
      </c>
      <c r="BC8" s="25" t="s">
        <v>36</v>
      </c>
      <c r="BD8" s="27" t="s">
        <v>44</v>
      </c>
      <c r="BE8" s="28" t="s">
        <v>45</v>
      </c>
      <c r="BF8" s="203"/>
      <c r="BG8" s="203"/>
      <c r="BH8" s="201"/>
    </row>
    <row r="9" spans="1:60" ht="40.15" customHeight="1" thickTop="1">
      <c r="A9" s="29" t="s">
        <v>7</v>
      </c>
      <c r="B9" s="30">
        <v>72626618</v>
      </c>
      <c r="C9" s="30">
        <v>43476193</v>
      </c>
      <c r="D9" s="30">
        <v>29150425</v>
      </c>
      <c r="E9" s="30">
        <v>5690949</v>
      </c>
      <c r="F9" s="30">
        <v>304064</v>
      </c>
      <c r="G9" s="30">
        <v>23155412</v>
      </c>
      <c r="H9" s="30">
        <v>73275760</v>
      </c>
      <c r="I9" s="30">
        <v>30689760</v>
      </c>
      <c r="J9" s="33" t="s">
        <v>14</v>
      </c>
      <c r="K9" s="29" t="s">
        <v>7</v>
      </c>
      <c r="L9" s="30">
        <v>5188103.9242771147</v>
      </c>
      <c r="M9" s="30">
        <v>2484954.9357457785</v>
      </c>
      <c r="N9" s="30">
        <v>2703148.9885313357</v>
      </c>
      <c r="O9" s="30">
        <v>370249.84284270747</v>
      </c>
      <c r="P9" s="30">
        <v>25186.246911694154</v>
      </c>
      <c r="Q9" s="30">
        <v>2307712.9013800099</v>
      </c>
      <c r="R9" s="30">
        <v>5291909.6041442603</v>
      </c>
      <c r="S9" s="30">
        <v>2820756.0769489468</v>
      </c>
      <c r="T9" s="33" t="s">
        <v>14</v>
      </c>
      <c r="U9" s="29" t="s">
        <v>7</v>
      </c>
      <c r="V9" s="30">
        <v>18102236.508175682</v>
      </c>
      <c r="W9" s="30">
        <v>11416399.361469975</v>
      </c>
      <c r="X9" s="30">
        <v>6685837.1467057085</v>
      </c>
      <c r="Y9" s="30">
        <v>1319244.7988003285</v>
      </c>
      <c r="Z9" s="30">
        <v>69332.345341976776</v>
      </c>
      <c r="AA9" s="30">
        <v>5297260.0480869571</v>
      </c>
      <c r="AB9" s="30">
        <v>18536513.537250087</v>
      </c>
      <c r="AC9" s="30">
        <v>7078417.2844879432</v>
      </c>
      <c r="AD9" s="33" t="s">
        <v>14</v>
      </c>
      <c r="AE9" s="29" t="s">
        <v>7</v>
      </c>
      <c r="AF9" s="30">
        <v>4449979.6618287181</v>
      </c>
      <c r="AG9" s="30">
        <v>2093799.6010973041</v>
      </c>
      <c r="AH9" s="30">
        <v>2356180.0607314147</v>
      </c>
      <c r="AI9" s="30">
        <v>379465.2736667532</v>
      </c>
      <c r="AJ9" s="30">
        <v>30509.824304842754</v>
      </c>
      <c r="AK9" s="30">
        <v>1946204.9638797459</v>
      </c>
      <c r="AL9" s="30">
        <v>4528356.0175917316</v>
      </c>
      <c r="AM9" s="30">
        <v>2483849.8339473456</v>
      </c>
      <c r="AN9" s="33" t="s">
        <v>14</v>
      </c>
      <c r="AO9" s="29" t="s">
        <v>7</v>
      </c>
      <c r="AP9" s="30">
        <v>15834934.47903328</v>
      </c>
      <c r="AQ9" s="30">
        <v>8453434.6792032961</v>
      </c>
      <c r="AR9" s="30">
        <v>7381499.7998299813</v>
      </c>
      <c r="AS9" s="30">
        <v>1284892.6172708569</v>
      </c>
      <c r="AT9" s="30">
        <v>76042.054974801009</v>
      </c>
      <c r="AU9" s="30">
        <v>6020565.1824002471</v>
      </c>
      <c r="AV9" s="30">
        <v>15974855.881792318</v>
      </c>
      <c r="AW9" s="30">
        <v>7751066.0920826327</v>
      </c>
      <c r="AX9" s="33" t="s">
        <v>14</v>
      </c>
      <c r="AY9" s="29" t="s">
        <v>7</v>
      </c>
      <c r="AZ9" s="30">
        <v>29051363.42668521</v>
      </c>
      <c r="BA9" s="30">
        <v>19027604.422483653</v>
      </c>
      <c r="BB9" s="30">
        <v>10023759.004201559</v>
      </c>
      <c r="BC9" s="30">
        <v>2337096.4674193542</v>
      </c>
      <c r="BD9" s="30">
        <v>102993.52846668531</v>
      </c>
      <c r="BE9" s="30">
        <v>7583669.2079048119</v>
      </c>
      <c r="BF9" s="30">
        <v>28919324.983199816</v>
      </c>
      <c r="BG9" s="30">
        <v>10549876.30705194</v>
      </c>
      <c r="BH9" s="33" t="s">
        <v>14</v>
      </c>
    </row>
    <row r="10" spans="1:60" ht="25.5" customHeight="1">
      <c r="A10" s="10" t="s">
        <v>0</v>
      </c>
      <c r="B10" s="11">
        <v>276011</v>
      </c>
      <c r="C10" s="11">
        <v>122908</v>
      </c>
      <c r="D10" s="11">
        <v>153103</v>
      </c>
      <c r="E10" s="11">
        <v>20615</v>
      </c>
      <c r="F10" s="11">
        <v>9037</v>
      </c>
      <c r="G10" s="11">
        <v>123451</v>
      </c>
      <c r="H10" s="11">
        <v>277189</v>
      </c>
      <c r="I10" s="12">
        <v>141909</v>
      </c>
      <c r="J10" s="105" t="s">
        <v>24</v>
      </c>
      <c r="K10" s="10" t="s">
        <v>0</v>
      </c>
      <c r="L10" s="11">
        <v>8217.7691546521364</v>
      </c>
      <c r="M10" s="11">
        <v>3937.06572680523</v>
      </c>
      <c r="N10" s="11">
        <v>4280.7034278469055</v>
      </c>
      <c r="O10" s="11">
        <v>618.05888239856245</v>
      </c>
      <c r="P10" s="11">
        <v>277.25551397223825</v>
      </c>
      <c r="Q10" s="11">
        <v>3385.3890314761052</v>
      </c>
      <c r="R10" s="11">
        <v>8306.4326967340312</v>
      </c>
      <c r="S10" s="12">
        <v>4012.0594880190674</v>
      </c>
      <c r="T10" s="105" t="s">
        <v>24</v>
      </c>
      <c r="U10" s="10" t="s">
        <v>0</v>
      </c>
      <c r="V10" s="11">
        <v>28435.250086203363</v>
      </c>
      <c r="W10" s="11">
        <v>12448.226353876515</v>
      </c>
      <c r="X10" s="11">
        <v>15987.023732326852</v>
      </c>
      <c r="Y10" s="11">
        <v>2090.62672627148</v>
      </c>
      <c r="Z10" s="11">
        <v>838.08772084631369</v>
      </c>
      <c r="AA10" s="11">
        <v>13058.309285209059</v>
      </c>
      <c r="AB10" s="11">
        <v>28755.647864376817</v>
      </c>
      <c r="AC10" s="12">
        <v>14849.021418304659</v>
      </c>
      <c r="AD10" s="105" t="s">
        <v>24</v>
      </c>
      <c r="AE10" s="10" t="s">
        <v>0</v>
      </c>
      <c r="AF10" s="11">
        <v>41744.313107549111</v>
      </c>
      <c r="AG10" s="11">
        <v>18357.053145519338</v>
      </c>
      <c r="AH10" s="11">
        <v>23387.259962029773</v>
      </c>
      <c r="AI10" s="11">
        <v>3155.2084366410759</v>
      </c>
      <c r="AJ10" s="11">
        <v>1478.0188726962078</v>
      </c>
      <c r="AK10" s="11">
        <v>18754.032652692487</v>
      </c>
      <c r="AL10" s="11">
        <v>42219.438830032792</v>
      </c>
      <c r="AM10" s="12">
        <v>21546.733025559151</v>
      </c>
      <c r="AN10" s="105" t="s">
        <v>24</v>
      </c>
      <c r="AO10" s="10" t="s">
        <v>0</v>
      </c>
      <c r="AP10" s="11">
        <v>47805.870253835878</v>
      </c>
      <c r="AQ10" s="11">
        <v>22209.169726085431</v>
      </c>
      <c r="AR10" s="11">
        <v>25596.700527750447</v>
      </c>
      <c r="AS10" s="11">
        <v>3548.0634603931239</v>
      </c>
      <c r="AT10" s="11">
        <v>1486.1661696837293</v>
      </c>
      <c r="AU10" s="11">
        <v>20562.470897673596</v>
      </c>
      <c r="AV10" s="11">
        <v>48167.015097644515</v>
      </c>
      <c r="AW10" s="12">
        <v>24329.445467988822</v>
      </c>
      <c r="AX10" s="105" t="s">
        <v>24</v>
      </c>
      <c r="AY10" s="10" t="s">
        <v>0</v>
      </c>
      <c r="AZ10" s="11">
        <v>149807.79739775951</v>
      </c>
      <c r="BA10" s="11">
        <v>65956.485047713504</v>
      </c>
      <c r="BB10" s="11">
        <v>83851.312350046021</v>
      </c>
      <c r="BC10" s="11">
        <v>11203.042494295756</v>
      </c>
      <c r="BD10" s="11">
        <v>4957.4717228015115</v>
      </c>
      <c r="BE10" s="11">
        <v>67690.798132948752</v>
      </c>
      <c r="BF10" s="11">
        <v>149695.40510733658</v>
      </c>
      <c r="BG10" s="12">
        <v>77187.13295792733</v>
      </c>
      <c r="BH10" s="105" t="s">
        <v>24</v>
      </c>
    </row>
    <row r="11" spans="1:60" ht="25.5" customHeight="1">
      <c r="A11" s="10" t="s">
        <v>1</v>
      </c>
      <c r="B11" s="11">
        <v>17282</v>
      </c>
      <c r="C11" s="11">
        <v>8451</v>
      </c>
      <c r="D11" s="11">
        <v>8831</v>
      </c>
      <c r="E11" s="11">
        <v>1495</v>
      </c>
      <c r="F11" s="11">
        <v>11</v>
      </c>
      <c r="G11" s="11">
        <v>7325</v>
      </c>
      <c r="H11" s="11">
        <v>18024</v>
      </c>
      <c r="I11" s="12">
        <v>9978</v>
      </c>
      <c r="J11" s="106" t="s">
        <v>15</v>
      </c>
      <c r="K11" s="10" t="s">
        <v>1</v>
      </c>
      <c r="L11" s="11">
        <v>56.094300802414104</v>
      </c>
      <c r="M11" s="11">
        <v>26.943625265756808</v>
      </c>
      <c r="N11" s="11">
        <v>29.150675536657296</v>
      </c>
      <c r="O11" s="11">
        <v>4.7678485700569233</v>
      </c>
      <c r="P11" s="11">
        <v>3.3948288869076193E-2</v>
      </c>
      <c r="Q11" s="11">
        <v>24.348878677731296</v>
      </c>
      <c r="R11" s="11">
        <v>58.324761592708505</v>
      </c>
      <c r="S11" s="12">
        <v>32.721302325219298</v>
      </c>
      <c r="T11" s="106" t="s">
        <v>15</v>
      </c>
      <c r="U11" s="10" t="s">
        <v>1</v>
      </c>
      <c r="V11" s="11">
        <v>9890.353405116246</v>
      </c>
      <c r="W11" s="11">
        <v>4836.6149098141414</v>
      </c>
      <c r="X11" s="11">
        <v>5053.7384953021055</v>
      </c>
      <c r="Y11" s="11">
        <v>855.58816267745692</v>
      </c>
      <c r="Z11" s="11">
        <v>6.4472258418489812</v>
      </c>
      <c r="AA11" s="11">
        <v>4191.7031067827993</v>
      </c>
      <c r="AB11" s="11">
        <v>10315.662590394953</v>
      </c>
      <c r="AC11" s="12">
        <v>5710.6632187680061</v>
      </c>
      <c r="AD11" s="106" t="s">
        <v>15</v>
      </c>
      <c r="AE11" s="10" t="s">
        <v>1</v>
      </c>
      <c r="AF11" s="11">
        <v>1</v>
      </c>
      <c r="AG11" s="11">
        <v>1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2">
        <v>0</v>
      </c>
      <c r="AN11" s="106" t="s">
        <v>15</v>
      </c>
      <c r="AO11" s="10" t="s">
        <v>1</v>
      </c>
      <c r="AP11" s="11">
        <v>1938.3176736849325</v>
      </c>
      <c r="AQ11" s="11">
        <v>947.92572525889852</v>
      </c>
      <c r="AR11" s="11">
        <v>990.39194842603388</v>
      </c>
      <c r="AS11" s="11">
        <v>167.74158151018449</v>
      </c>
      <c r="AT11" s="11">
        <v>1.1943625265756808</v>
      </c>
      <c r="AU11" s="11">
        <v>821.45600438927374</v>
      </c>
      <c r="AV11" s="11">
        <v>2021.487915357005</v>
      </c>
      <c r="AW11" s="12">
        <v>1119.0807656235349</v>
      </c>
      <c r="AX11" s="106" t="s">
        <v>15</v>
      </c>
      <c r="AY11" s="10" t="s">
        <v>1</v>
      </c>
      <c r="AZ11" s="11">
        <v>5396.2346203964062</v>
      </c>
      <c r="BA11" s="11">
        <v>2638.515739661203</v>
      </c>
      <c r="BB11" s="11">
        <v>2757.7188807352031</v>
      </c>
      <c r="BC11" s="11">
        <v>466.90240724230159</v>
      </c>
      <c r="BD11" s="11">
        <v>3.3244633427062613</v>
      </c>
      <c r="BE11" s="11">
        <v>2287.4920101501953</v>
      </c>
      <c r="BF11" s="11">
        <v>5628.3512156759307</v>
      </c>
      <c r="BG11" s="12">
        <v>3116.2069030418947</v>
      </c>
      <c r="BH11" s="106" t="s">
        <v>15</v>
      </c>
    </row>
    <row r="12" spans="1:60" ht="25.5" customHeight="1">
      <c r="A12" s="10" t="s">
        <v>2</v>
      </c>
      <c r="B12" s="11">
        <v>32464099</v>
      </c>
      <c r="C12" s="11">
        <v>24350189</v>
      </c>
      <c r="D12" s="11">
        <v>8113910</v>
      </c>
      <c r="E12" s="11">
        <v>2425442</v>
      </c>
      <c r="F12" s="11">
        <v>64039</v>
      </c>
      <c r="G12" s="11">
        <v>5624429</v>
      </c>
      <c r="H12" s="11">
        <v>32343408</v>
      </c>
      <c r="I12" s="12">
        <v>8492350</v>
      </c>
      <c r="J12" s="106" t="s">
        <v>16</v>
      </c>
      <c r="K12" s="10" t="s">
        <v>2</v>
      </c>
      <c r="L12" s="11">
        <v>180354.9386549523</v>
      </c>
      <c r="M12" s="11">
        <v>122962.52772359992</v>
      </c>
      <c r="N12" s="11">
        <v>57392.410931352366</v>
      </c>
      <c r="O12" s="11">
        <v>7286.0544996650297</v>
      </c>
      <c r="P12" s="11">
        <v>351.60481118041832</v>
      </c>
      <c r="Q12" s="11">
        <v>49754.751620506911</v>
      </c>
      <c r="R12" s="11">
        <v>181270.2640888122</v>
      </c>
      <c r="S12" s="12">
        <v>58723.041760070912</v>
      </c>
      <c r="T12" s="106" t="s">
        <v>16</v>
      </c>
      <c r="U12" s="10" t="s">
        <v>2</v>
      </c>
      <c r="V12" s="11">
        <v>8310680.9156496581</v>
      </c>
      <c r="W12" s="11">
        <v>6684887.9464416904</v>
      </c>
      <c r="X12" s="11">
        <v>1625792.969207969</v>
      </c>
      <c r="Y12" s="11">
        <v>478180.16965061985</v>
      </c>
      <c r="Z12" s="11">
        <v>12412.273089028098</v>
      </c>
      <c r="AA12" s="11">
        <v>1135200.5264683212</v>
      </c>
      <c r="AB12" s="11">
        <v>8538706.6235323157</v>
      </c>
      <c r="AC12" s="12">
        <v>1747209.3659549041</v>
      </c>
      <c r="AD12" s="106" t="s">
        <v>16</v>
      </c>
      <c r="AE12" s="10" t="s">
        <v>2</v>
      </c>
      <c r="AF12" s="11">
        <v>151136.64331466344</v>
      </c>
      <c r="AG12" s="11">
        <v>113778.41709897586</v>
      </c>
      <c r="AH12" s="11">
        <v>37358.226215687566</v>
      </c>
      <c r="AI12" s="11">
        <v>5483.0522924452271</v>
      </c>
      <c r="AJ12" s="11">
        <v>357.47004103672953</v>
      </c>
      <c r="AK12" s="11">
        <v>31517.703882205613</v>
      </c>
      <c r="AL12" s="11">
        <v>145923.63393720609</v>
      </c>
      <c r="AM12" s="12">
        <v>38494.340158178478</v>
      </c>
      <c r="AN12" s="106" t="s">
        <v>16</v>
      </c>
      <c r="AO12" s="10" t="s">
        <v>2</v>
      </c>
      <c r="AP12" s="11">
        <v>4562719.5089629851</v>
      </c>
      <c r="AQ12" s="11">
        <v>3260525.0411946722</v>
      </c>
      <c r="AR12" s="11">
        <v>1302194.4677683127</v>
      </c>
      <c r="AS12" s="11">
        <v>375457.3996435178</v>
      </c>
      <c r="AT12" s="11">
        <v>7765.6976608870928</v>
      </c>
      <c r="AU12" s="11">
        <v>918971.37046390772</v>
      </c>
      <c r="AV12" s="11">
        <v>4497301.387782624</v>
      </c>
      <c r="AW12" s="12">
        <v>1330237.9038217713</v>
      </c>
      <c r="AX12" s="106" t="s">
        <v>16</v>
      </c>
      <c r="AY12" s="10" t="s">
        <v>2</v>
      </c>
      <c r="AZ12" s="11">
        <v>19259206.99341774</v>
      </c>
      <c r="BA12" s="11">
        <v>14168035.067541063</v>
      </c>
      <c r="BB12" s="11">
        <v>5091171.925876678</v>
      </c>
      <c r="BC12" s="11">
        <v>1559035.3239137519</v>
      </c>
      <c r="BD12" s="11">
        <v>43151.954397867667</v>
      </c>
      <c r="BE12" s="11">
        <v>3488984.647565058</v>
      </c>
      <c r="BF12" s="11">
        <v>18970472.204556577</v>
      </c>
      <c r="BG12" s="12">
        <v>5317527.5914983125</v>
      </c>
      <c r="BH12" s="106" t="s">
        <v>16</v>
      </c>
    </row>
    <row r="13" spans="1:60" ht="25.5" customHeight="1">
      <c r="A13" s="13" t="s">
        <v>157</v>
      </c>
      <c r="B13" s="11">
        <v>1851225</v>
      </c>
      <c r="C13" s="11">
        <v>1606481</v>
      </c>
      <c r="D13" s="11">
        <v>244744</v>
      </c>
      <c r="E13" s="11">
        <v>105060</v>
      </c>
      <c r="F13" s="11">
        <v>1801</v>
      </c>
      <c r="G13" s="11">
        <v>137883</v>
      </c>
      <c r="H13" s="11">
        <v>1606634</v>
      </c>
      <c r="I13" s="12">
        <v>389120</v>
      </c>
      <c r="J13" s="105" t="s">
        <v>163</v>
      </c>
      <c r="K13" s="13" t="s">
        <v>157</v>
      </c>
      <c r="L13" s="11">
        <v>125620.81472881162</v>
      </c>
      <c r="M13" s="11">
        <v>108645.5794358929</v>
      </c>
      <c r="N13" s="11">
        <v>16975.235292918707</v>
      </c>
      <c r="O13" s="11">
        <v>7397.8508763058626</v>
      </c>
      <c r="P13" s="11">
        <v>122.26770177640338</v>
      </c>
      <c r="Q13" s="11">
        <v>9455.116714836442</v>
      </c>
      <c r="R13" s="11">
        <v>109285.87450365447</v>
      </c>
      <c r="S13" s="12">
        <v>26499.295774528371</v>
      </c>
      <c r="T13" s="105" t="s">
        <v>163</v>
      </c>
      <c r="U13" s="13" t="s">
        <v>157</v>
      </c>
      <c r="V13" s="11">
        <v>414690.10703220591</v>
      </c>
      <c r="W13" s="11">
        <v>360522.64960605669</v>
      </c>
      <c r="X13" s="11">
        <v>54167.457426149151</v>
      </c>
      <c r="Y13" s="11">
        <v>23053.616820334726</v>
      </c>
      <c r="Z13" s="11">
        <v>403.34075437195219</v>
      </c>
      <c r="AA13" s="11">
        <v>30710.499851442466</v>
      </c>
      <c r="AB13" s="11">
        <v>358312.23046208004</v>
      </c>
      <c r="AC13" s="12">
        <v>86625.769763114076</v>
      </c>
      <c r="AD13" s="105" t="s">
        <v>163</v>
      </c>
      <c r="AE13" s="13" t="s">
        <v>157</v>
      </c>
      <c r="AF13" s="11">
        <v>235091.60147227842</v>
      </c>
      <c r="AG13" s="11">
        <v>204788.90266924477</v>
      </c>
      <c r="AH13" s="11">
        <v>30302.698803033658</v>
      </c>
      <c r="AI13" s="11">
        <v>12772.85982807654</v>
      </c>
      <c r="AJ13" s="11">
        <v>228.59679095490435</v>
      </c>
      <c r="AK13" s="11">
        <v>17301.242184002214</v>
      </c>
      <c r="AL13" s="11">
        <v>202586.93754981231</v>
      </c>
      <c r="AM13" s="12">
        <v>41993.194047977762</v>
      </c>
      <c r="AN13" s="105" t="s">
        <v>163</v>
      </c>
      <c r="AO13" s="13" t="s">
        <v>157</v>
      </c>
      <c r="AP13" s="11">
        <v>535467.54049473139</v>
      </c>
      <c r="AQ13" s="11">
        <v>465356.49311445304</v>
      </c>
      <c r="AR13" s="11">
        <v>70111.047380278353</v>
      </c>
      <c r="AS13" s="11">
        <v>29890.397243944306</v>
      </c>
      <c r="AT13" s="11">
        <v>520.83781986042254</v>
      </c>
      <c r="AU13" s="11">
        <v>39699.812316473624</v>
      </c>
      <c r="AV13" s="11">
        <v>463348.27082486567</v>
      </c>
      <c r="AW13" s="12">
        <v>106885.4495367226</v>
      </c>
      <c r="AX13" s="105" t="s">
        <v>163</v>
      </c>
      <c r="AY13" s="13" t="s">
        <v>157</v>
      </c>
      <c r="AZ13" s="11">
        <v>540354.93627197261</v>
      </c>
      <c r="BA13" s="11">
        <v>467167.37517435255</v>
      </c>
      <c r="BB13" s="11">
        <v>73187.561097620128</v>
      </c>
      <c r="BC13" s="11">
        <v>31945.275231338557</v>
      </c>
      <c r="BD13" s="11">
        <v>525.95693303631754</v>
      </c>
      <c r="BE13" s="11">
        <v>40716.328933245248</v>
      </c>
      <c r="BF13" s="11">
        <v>473021.54880026693</v>
      </c>
      <c r="BG13" s="12">
        <v>131408.97355678899</v>
      </c>
      <c r="BH13" s="105" t="s">
        <v>163</v>
      </c>
    </row>
    <row r="14" spans="1:60" ht="25.5" customHeight="1">
      <c r="A14" s="10" t="s">
        <v>3</v>
      </c>
      <c r="B14" s="11">
        <v>4169716</v>
      </c>
      <c r="C14" s="11">
        <v>2707590</v>
      </c>
      <c r="D14" s="11">
        <v>1462126</v>
      </c>
      <c r="E14" s="11">
        <v>92725</v>
      </c>
      <c r="F14" s="11">
        <v>6998</v>
      </c>
      <c r="G14" s="11">
        <v>1362403</v>
      </c>
      <c r="H14" s="11">
        <v>4261078</v>
      </c>
      <c r="I14" s="12">
        <v>1601549</v>
      </c>
      <c r="J14" s="106" t="s">
        <v>17</v>
      </c>
      <c r="K14" s="10" t="s">
        <v>3</v>
      </c>
      <c r="L14" s="11">
        <v>141331.42593551808</v>
      </c>
      <c r="M14" s="11">
        <v>91250.865162970746</v>
      </c>
      <c r="N14" s="11">
        <v>50080.560772547324</v>
      </c>
      <c r="O14" s="11">
        <v>3183.4084870658553</v>
      </c>
      <c r="P14" s="11">
        <v>237.2246420103713</v>
      </c>
      <c r="Q14" s="11">
        <v>46659.927643471092</v>
      </c>
      <c r="R14" s="11">
        <v>144414.3655143962</v>
      </c>
      <c r="S14" s="12">
        <v>54865.481199081005</v>
      </c>
      <c r="T14" s="106" t="s">
        <v>17</v>
      </c>
      <c r="U14" s="10" t="s">
        <v>3</v>
      </c>
      <c r="V14" s="11">
        <v>661613.4552543055</v>
      </c>
      <c r="W14" s="11">
        <v>428756.80661071982</v>
      </c>
      <c r="X14" s="11">
        <v>232856.64864358577</v>
      </c>
      <c r="Y14" s="11">
        <v>14912.064626055688</v>
      </c>
      <c r="Z14" s="11">
        <v>1110.5671774604618</v>
      </c>
      <c r="AA14" s="11">
        <v>216834.01684006961</v>
      </c>
      <c r="AB14" s="11">
        <v>675503.37221640011</v>
      </c>
      <c r="AC14" s="12">
        <v>255003.91854029128</v>
      </c>
      <c r="AD14" s="106" t="s">
        <v>17</v>
      </c>
      <c r="AE14" s="10" t="s">
        <v>3</v>
      </c>
      <c r="AF14" s="11">
        <v>259309.88867371308</v>
      </c>
      <c r="AG14" s="11">
        <v>167931.98134466159</v>
      </c>
      <c r="AH14" s="11">
        <v>91377.907329051479</v>
      </c>
      <c r="AI14" s="11">
        <v>5904.142228034365</v>
      </c>
      <c r="AJ14" s="11">
        <v>435.2036176667375</v>
      </c>
      <c r="AK14" s="11">
        <v>85038.561483350364</v>
      </c>
      <c r="AL14" s="11">
        <v>265143.23557528533</v>
      </c>
      <c r="AM14" s="12">
        <v>100153.79733979021</v>
      </c>
      <c r="AN14" s="106" t="s">
        <v>17</v>
      </c>
      <c r="AO14" s="10" t="s">
        <v>3</v>
      </c>
      <c r="AP14" s="11">
        <v>1215548.7066926975</v>
      </c>
      <c r="AQ14" s="11">
        <v>790817.50627037056</v>
      </c>
      <c r="AR14" s="11">
        <v>424731.2004223268</v>
      </c>
      <c r="AS14" s="11">
        <v>27157.204088594062</v>
      </c>
      <c r="AT14" s="11">
        <v>2039.9254508834049</v>
      </c>
      <c r="AU14" s="11">
        <v>395534.07088284928</v>
      </c>
      <c r="AV14" s="11">
        <v>1242498.0439918304</v>
      </c>
      <c r="AW14" s="12">
        <v>465202.45319312526</v>
      </c>
      <c r="AX14" s="106" t="s">
        <v>17</v>
      </c>
      <c r="AY14" s="10" t="s">
        <v>3</v>
      </c>
      <c r="AZ14" s="11">
        <v>1891912.5234437657</v>
      </c>
      <c r="BA14" s="11">
        <v>1228832.8406112769</v>
      </c>
      <c r="BB14" s="11">
        <v>663079.68283248867</v>
      </c>
      <c r="BC14" s="11">
        <v>41568.180570250028</v>
      </c>
      <c r="BD14" s="11">
        <v>3175.0791119790242</v>
      </c>
      <c r="BE14" s="11">
        <v>618336.42315025965</v>
      </c>
      <c r="BF14" s="11">
        <v>1933104.5715943899</v>
      </c>
      <c r="BG14" s="12">
        <v>726244.02183855162</v>
      </c>
      <c r="BH14" s="106" t="s">
        <v>17</v>
      </c>
    </row>
    <row r="15" spans="1:60" ht="25.5" customHeight="1">
      <c r="A15" s="10" t="s">
        <v>158</v>
      </c>
      <c r="B15" s="11">
        <v>4691893</v>
      </c>
      <c r="C15" s="11">
        <v>2117292</v>
      </c>
      <c r="D15" s="11">
        <v>2574601</v>
      </c>
      <c r="E15" s="11">
        <v>140214</v>
      </c>
      <c r="F15" s="11">
        <v>20030</v>
      </c>
      <c r="G15" s="11">
        <v>2414357</v>
      </c>
      <c r="H15" s="11">
        <v>4695566</v>
      </c>
      <c r="I15" s="12">
        <v>2515757</v>
      </c>
      <c r="J15" s="105" t="s">
        <v>18</v>
      </c>
      <c r="K15" s="10" t="s">
        <v>158</v>
      </c>
      <c r="L15" s="11">
        <v>638977.57970146555</v>
      </c>
      <c r="M15" s="11">
        <v>284896.37122316053</v>
      </c>
      <c r="N15" s="11">
        <v>354081.20847830496</v>
      </c>
      <c r="O15" s="11">
        <v>19661.33176706321</v>
      </c>
      <c r="P15" s="11">
        <v>2727.8188455321279</v>
      </c>
      <c r="Q15" s="11">
        <v>331692.05786570965</v>
      </c>
      <c r="R15" s="11">
        <v>639477.85668057017</v>
      </c>
      <c r="S15" s="12">
        <v>346235.06583083601</v>
      </c>
      <c r="T15" s="105" t="s">
        <v>18</v>
      </c>
      <c r="U15" s="10" t="s">
        <v>158</v>
      </c>
      <c r="V15" s="11">
        <v>1197517.1006593106</v>
      </c>
      <c r="W15" s="11">
        <v>541653.69476624089</v>
      </c>
      <c r="X15" s="11">
        <v>655863.40589306981</v>
      </c>
      <c r="Y15" s="11">
        <v>35581.29348003272</v>
      </c>
      <c r="Z15" s="11">
        <v>5112.2795946673832</v>
      </c>
      <c r="AA15" s="11">
        <v>615169.83281836961</v>
      </c>
      <c r="AB15" s="11">
        <v>1198454.4599419045</v>
      </c>
      <c r="AC15" s="12">
        <v>640815.98686266283</v>
      </c>
      <c r="AD15" s="105" t="s">
        <v>18</v>
      </c>
      <c r="AE15" s="10" t="s">
        <v>158</v>
      </c>
      <c r="AF15" s="11">
        <v>401897.54750359658</v>
      </c>
      <c r="AG15" s="11">
        <v>179734.66331139018</v>
      </c>
      <c r="AH15" s="11">
        <v>222162.88419220631</v>
      </c>
      <c r="AI15" s="11">
        <v>12277.315404655401</v>
      </c>
      <c r="AJ15" s="11">
        <v>1715.7107090186064</v>
      </c>
      <c r="AK15" s="11">
        <v>208169.85807853236</v>
      </c>
      <c r="AL15" s="11">
        <v>402212.15106105967</v>
      </c>
      <c r="AM15" s="12">
        <v>217185.87585360446</v>
      </c>
      <c r="AN15" s="105" t="s">
        <v>18</v>
      </c>
      <c r="AO15" s="10" t="s">
        <v>158</v>
      </c>
      <c r="AP15" s="11">
        <v>1437855.0652553979</v>
      </c>
      <c r="AQ15" s="11">
        <v>651766.78334593191</v>
      </c>
      <c r="AR15" s="11">
        <v>786088.28190946556</v>
      </c>
      <c r="AS15" s="11">
        <v>42492.022762819804</v>
      </c>
      <c r="AT15" s="11">
        <v>6138.3245543468674</v>
      </c>
      <c r="AU15" s="11">
        <v>737457.93459229916</v>
      </c>
      <c r="AV15" s="11">
        <v>1438980.6333647678</v>
      </c>
      <c r="AW15" s="12">
        <v>767911.1587907942</v>
      </c>
      <c r="AX15" s="105" t="s">
        <v>18</v>
      </c>
      <c r="AY15" s="10" t="s">
        <v>158</v>
      </c>
      <c r="AZ15" s="11">
        <v>1015645.7068802295</v>
      </c>
      <c r="BA15" s="11">
        <v>459240.48735327623</v>
      </c>
      <c r="BB15" s="11">
        <v>556405.21952695306</v>
      </c>
      <c r="BC15" s="11">
        <v>30202.036585428872</v>
      </c>
      <c r="BD15" s="11">
        <v>4335.8662964350169</v>
      </c>
      <c r="BE15" s="11">
        <v>521867.31664508948</v>
      </c>
      <c r="BF15" s="11">
        <v>1016440.7479554346</v>
      </c>
      <c r="BG15" s="12">
        <v>543604.41332223383</v>
      </c>
      <c r="BH15" s="105" t="s">
        <v>18</v>
      </c>
    </row>
    <row r="16" spans="1:60" ht="25.5" customHeight="1">
      <c r="A16" s="10" t="s">
        <v>159</v>
      </c>
      <c r="B16" s="11">
        <v>1743524</v>
      </c>
      <c r="C16" s="11">
        <v>998618</v>
      </c>
      <c r="D16" s="11">
        <v>744906</v>
      </c>
      <c r="E16" s="11">
        <v>240613</v>
      </c>
      <c r="F16" s="11">
        <v>4992</v>
      </c>
      <c r="G16" s="11">
        <v>499301</v>
      </c>
      <c r="H16" s="11">
        <v>1784467</v>
      </c>
      <c r="I16" s="12">
        <v>904755</v>
      </c>
      <c r="J16" s="105" t="s">
        <v>164</v>
      </c>
      <c r="K16" s="10" t="s">
        <v>159</v>
      </c>
      <c r="L16" s="11">
        <v>117756.85316088774</v>
      </c>
      <c r="M16" s="11">
        <v>51627.319458309634</v>
      </c>
      <c r="N16" s="11">
        <v>66129.533702578119</v>
      </c>
      <c r="O16" s="11">
        <v>27575.598173672952</v>
      </c>
      <c r="P16" s="11">
        <v>287.31512224220853</v>
      </c>
      <c r="Q16" s="11">
        <v>38266.623009738345</v>
      </c>
      <c r="R16" s="11">
        <v>121291.59290062221</v>
      </c>
      <c r="S16" s="12">
        <v>79305.534831997298</v>
      </c>
      <c r="T16" s="105" t="s">
        <v>164</v>
      </c>
      <c r="U16" s="10" t="s">
        <v>159</v>
      </c>
      <c r="V16" s="11">
        <v>405851.60986352363</v>
      </c>
      <c r="W16" s="11">
        <v>218467.07954701947</v>
      </c>
      <c r="X16" s="11">
        <v>187384.53031650407</v>
      </c>
      <c r="Y16" s="11">
        <v>55504.525197073555</v>
      </c>
      <c r="Z16" s="11">
        <v>1133.9319049422354</v>
      </c>
      <c r="AA16" s="11">
        <v>130746.11873803928</v>
      </c>
      <c r="AB16" s="11">
        <v>415741.91567449423</v>
      </c>
      <c r="AC16" s="12">
        <v>227839.91198742032</v>
      </c>
      <c r="AD16" s="105" t="s">
        <v>164</v>
      </c>
      <c r="AE16" s="10" t="s">
        <v>159</v>
      </c>
      <c r="AF16" s="11">
        <v>171527.76648145574</v>
      </c>
      <c r="AG16" s="11">
        <v>97410.878852539099</v>
      </c>
      <c r="AH16" s="11">
        <v>74116.887628916636</v>
      </c>
      <c r="AI16" s="11">
        <v>22724.264969385677</v>
      </c>
      <c r="AJ16" s="11">
        <v>507.95644239754188</v>
      </c>
      <c r="AK16" s="11">
        <v>50884.667337061212</v>
      </c>
      <c r="AL16" s="11">
        <v>175727.73312894907</v>
      </c>
      <c r="AM16" s="12">
        <v>89894.817077074476</v>
      </c>
      <c r="AN16" s="105" t="s">
        <v>164</v>
      </c>
      <c r="AO16" s="10" t="s">
        <v>159</v>
      </c>
      <c r="AP16" s="11">
        <v>470999.23923816998</v>
      </c>
      <c r="AQ16" s="11">
        <v>265160.83361551177</v>
      </c>
      <c r="AR16" s="11">
        <v>205838.40562265823</v>
      </c>
      <c r="AS16" s="11">
        <v>67609.207665364302</v>
      </c>
      <c r="AT16" s="11">
        <v>1394.9205027523215</v>
      </c>
      <c r="AU16" s="11">
        <v>136834.33227046634</v>
      </c>
      <c r="AV16" s="11">
        <v>482614.64284087904</v>
      </c>
      <c r="AW16" s="12">
        <v>249794.01620997497</v>
      </c>
      <c r="AX16" s="105" t="s">
        <v>164</v>
      </c>
      <c r="AY16" s="10" t="s">
        <v>159</v>
      </c>
      <c r="AZ16" s="11">
        <v>577388.53125596291</v>
      </c>
      <c r="BA16" s="11">
        <v>365951.88852662011</v>
      </c>
      <c r="BB16" s="11">
        <v>211436.64272934297</v>
      </c>
      <c r="BC16" s="11">
        <v>67199.403994503504</v>
      </c>
      <c r="BD16" s="11">
        <v>1667.8760276656926</v>
      </c>
      <c r="BE16" s="11">
        <v>142569.56229646571</v>
      </c>
      <c r="BF16" s="11">
        <v>589408.41219312383</v>
      </c>
      <c r="BG16" s="12">
        <v>257734.42099679491</v>
      </c>
      <c r="BH16" s="105" t="s">
        <v>164</v>
      </c>
    </row>
    <row r="17" spans="1:60" ht="25.5" customHeight="1">
      <c r="A17" s="10" t="s">
        <v>4</v>
      </c>
      <c r="B17" s="11">
        <v>2558062</v>
      </c>
      <c r="C17" s="11">
        <v>1797655</v>
      </c>
      <c r="D17" s="11">
        <v>760407</v>
      </c>
      <c r="E17" s="11">
        <v>41519</v>
      </c>
      <c r="F17" s="11">
        <v>10123</v>
      </c>
      <c r="G17" s="11">
        <v>708765</v>
      </c>
      <c r="H17" s="11">
        <v>2676879</v>
      </c>
      <c r="I17" s="12">
        <v>859688</v>
      </c>
      <c r="J17" s="105" t="s">
        <v>19</v>
      </c>
      <c r="K17" s="10" t="s">
        <v>4</v>
      </c>
      <c r="L17" s="11">
        <v>397276.52679192286</v>
      </c>
      <c r="M17" s="11">
        <v>277524.31187266234</v>
      </c>
      <c r="N17" s="11">
        <v>119752.21491926053</v>
      </c>
      <c r="O17" s="11">
        <v>7708.6322445322749</v>
      </c>
      <c r="P17" s="11">
        <v>1572.1586429716367</v>
      </c>
      <c r="Q17" s="11">
        <v>110471.42403175663</v>
      </c>
      <c r="R17" s="11">
        <v>415648.35304106248</v>
      </c>
      <c r="S17" s="12">
        <v>134941.09996967277</v>
      </c>
      <c r="T17" s="105" t="s">
        <v>19</v>
      </c>
      <c r="U17" s="10" t="s">
        <v>4</v>
      </c>
      <c r="V17" s="11">
        <v>603298.80761740706</v>
      </c>
      <c r="W17" s="11">
        <v>422734.20268479188</v>
      </c>
      <c r="X17" s="11">
        <v>180564.60493261521</v>
      </c>
      <c r="Y17" s="11">
        <v>9932.9548235649745</v>
      </c>
      <c r="Z17" s="11">
        <v>2387.4335410859926</v>
      </c>
      <c r="AA17" s="11">
        <v>168244.21656796426</v>
      </c>
      <c r="AB17" s="11">
        <v>631322.17261485057</v>
      </c>
      <c r="AC17" s="12">
        <v>204359.81627352873</v>
      </c>
      <c r="AD17" s="105" t="s">
        <v>19</v>
      </c>
      <c r="AE17" s="10" t="s">
        <v>4</v>
      </c>
      <c r="AF17" s="11">
        <v>260403.80231538016</v>
      </c>
      <c r="AG17" s="11">
        <v>184410.50885113992</v>
      </c>
      <c r="AH17" s="11">
        <v>75993.293464240225</v>
      </c>
      <c r="AI17" s="11">
        <v>3447.2064509851689</v>
      </c>
      <c r="AJ17" s="11">
        <v>1030.4838330386508</v>
      </c>
      <c r="AK17" s="11">
        <v>71515.603180216407</v>
      </c>
      <c r="AL17" s="11">
        <v>272534.21736814611</v>
      </c>
      <c r="AM17" s="12">
        <v>85932.153204356262</v>
      </c>
      <c r="AN17" s="105" t="s">
        <v>19</v>
      </c>
      <c r="AO17" s="10" t="s">
        <v>4</v>
      </c>
      <c r="AP17" s="11">
        <v>716397.33962118137</v>
      </c>
      <c r="AQ17" s="11">
        <v>502036.22538519988</v>
      </c>
      <c r="AR17" s="11">
        <v>214361.11423598137</v>
      </c>
      <c r="AS17" s="11">
        <v>12521.003902780605</v>
      </c>
      <c r="AT17" s="11">
        <v>2835.004357133399</v>
      </c>
      <c r="AU17" s="11">
        <v>199005.10597606737</v>
      </c>
      <c r="AV17" s="11">
        <v>749615.96976565733</v>
      </c>
      <c r="AW17" s="12">
        <v>241922.14851409342</v>
      </c>
      <c r="AX17" s="105" t="s">
        <v>19</v>
      </c>
      <c r="AY17" s="10" t="s">
        <v>4</v>
      </c>
      <c r="AZ17" s="11">
        <v>580685.52365410852</v>
      </c>
      <c r="BA17" s="11">
        <v>410949.75120620581</v>
      </c>
      <c r="BB17" s="11">
        <v>169735.77244790268</v>
      </c>
      <c r="BC17" s="11">
        <v>7909.2025781369766</v>
      </c>
      <c r="BD17" s="11">
        <v>2297.9196257703206</v>
      </c>
      <c r="BE17" s="11">
        <v>159528.65024399539</v>
      </c>
      <c r="BF17" s="11">
        <v>607744.45821577858</v>
      </c>
      <c r="BG17" s="12">
        <v>192439.47920352913</v>
      </c>
      <c r="BH17" s="105" t="s">
        <v>19</v>
      </c>
    </row>
    <row r="18" spans="1:60" ht="25.5" customHeight="1">
      <c r="A18" s="10" t="s">
        <v>160</v>
      </c>
      <c r="B18" s="11">
        <v>1690223</v>
      </c>
      <c r="C18" s="11">
        <v>885623</v>
      </c>
      <c r="D18" s="11">
        <v>804600</v>
      </c>
      <c r="E18" s="11">
        <v>306909</v>
      </c>
      <c r="F18" s="11">
        <v>7422</v>
      </c>
      <c r="G18" s="11">
        <v>490269</v>
      </c>
      <c r="H18" s="11">
        <v>1694138</v>
      </c>
      <c r="I18" s="12">
        <v>845434</v>
      </c>
      <c r="J18" s="105" t="s">
        <v>20</v>
      </c>
      <c r="K18" s="10" t="s">
        <v>160</v>
      </c>
      <c r="L18" s="11">
        <v>217155.62206187093</v>
      </c>
      <c r="M18" s="11">
        <v>112608.75819702668</v>
      </c>
      <c r="N18" s="11">
        <v>104546.86386484423</v>
      </c>
      <c r="O18" s="11">
        <v>32500.110484006233</v>
      </c>
      <c r="P18" s="11">
        <v>895.36901946412195</v>
      </c>
      <c r="Q18" s="11">
        <v>71151.384361373872</v>
      </c>
      <c r="R18" s="11">
        <v>219982.23249280764</v>
      </c>
      <c r="S18" s="12">
        <v>111822.60626663559</v>
      </c>
      <c r="T18" s="105" t="s">
        <v>20</v>
      </c>
      <c r="U18" s="10" t="s">
        <v>160</v>
      </c>
      <c r="V18" s="11">
        <v>419233.82777398842</v>
      </c>
      <c r="W18" s="11">
        <v>216099.67214882188</v>
      </c>
      <c r="X18" s="11">
        <v>203134.15562516658</v>
      </c>
      <c r="Y18" s="11">
        <v>74140.544572577768</v>
      </c>
      <c r="Z18" s="11">
        <v>1834.486688462521</v>
      </c>
      <c r="AA18" s="11">
        <v>127159.12436412631</v>
      </c>
      <c r="AB18" s="11">
        <v>420752.48632112186</v>
      </c>
      <c r="AC18" s="12">
        <v>212779.11868617288</v>
      </c>
      <c r="AD18" s="105" t="s">
        <v>20</v>
      </c>
      <c r="AE18" s="10" t="s">
        <v>160</v>
      </c>
      <c r="AF18" s="11">
        <v>229228.42040895156</v>
      </c>
      <c r="AG18" s="11">
        <v>126380.87694546695</v>
      </c>
      <c r="AH18" s="11">
        <v>102847.54346348459</v>
      </c>
      <c r="AI18" s="11">
        <v>43935.475085852151</v>
      </c>
      <c r="AJ18" s="11">
        <v>1052.0045259360995</v>
      </c>
      <c r="AK18" s="11">
        <v>57860.063851696337</v>
      </c>
      <c r="AL18" s="11">
        <v>230191.17954915718</v>
      </c>
      <c r="AM18" s="12">
        <v>108027.38593708153</v>
      </c>
      <c r="AN18" s="105" t="s">
        <v>20</v>
      </c>
      <c r="AO18" s="10" t="s">
        <v>160</v>
      </c>
      <c r="AP18" s="11">
        <v>475949.14828843204</v>
      </c>
      <c r="AQ18" s="11">
        <v>245796.61510897923</v>
      </c>
      <c r="AR18" s="11">
        <v>230152.53317945282</v>
      </c>
      <c r="AS18" s="11">
        <v>88526.717419436463</v>
      </c>
      <c r="AT18" s="11">
        <v>2101.6703765472466</v>
      </c>
      <c r="AU18" s="11">
        <v>139524.14538346909</v>
      </c>
      <c r="AV18" s="11">
        <v>475534.92397210939</v>
      </c>
      <c r="AW18" s="12">
        <v>241898.29476011937</v>
      </c>
      <c r="AX18" s="105" t="s">
        <v>20</v>
      </c>
      <c r="AY18" s="10" t="s">
        <v>160</v>
      </c>
      <c r="AZ18" s="11">
        <v>348655.98146675713</v>
      </c>
      <c r="BA18" s="11">
        <v>184737.07759970534</v>
      </c>
      <c r="BB18" s="11">
        <v>163918.90386705179</v>
      </c>
      <c r="BC18" s="11">
        <v>67806.152438127392</v>
      </c>
      <c r="BD18" s="11">
        <v>1538.4693895900111</v>
      </c>
      <c r="BE18" s="11">
        <v>94574.282039334372</v>
      </c>
      <c r="BF18" s="11">
        <v>347605.40059674944</v>
      </c>
      <c r="BG18" s="12">
        <v>171018.1993138523</v>
      </c>
      <c r="BH18" s="105" t="s">
        <v>20</v>
      </c>
    </row>
    <row r="19" spans="1:60" ht="25.5" customHeight="1">
      <c r="A19" s="10" t="s">
        <v>5</v>
      </c>
      <c r="B19" s="11">
        <v>3771536</v>
      </c>
      <c r="C19" s="11">
        <v>1761666</v>
      </c>
      <c r="D19" s="11">
        <v>2009870</v>
      </c>
      <c r="E19" s="11">
        <v>185922</v>
      </c>
      <c r="F19" s="11">
        <v>15027</v>
      </c>
      <c r="G19" s="11">
        <v>1808921</v>
      </c>
      <c r="H19" s="11">
        <v>3777412</v>
      </c>
      <c r="I19" s="12">
        <v>1969082</v>
      </c>
      <c r="J19" s="105" t="s">
        <v>21</v>
      </c>
      <c r="K19" s="10" t="s">
        <v>5</v>
      </c>
      <c r="L19" s="11">
        <v>967969.2146685007</v>
      </c>
      <c r="M19" s="11">
        <v>476554.88974593091</v>
      </c>
      <c r="N19" s="11">
        <v>491414.32492256991</v>
      </c>
      <c r="O19" s="11">
        <v>44996.790888548006</v>
      </c>
      <c r="P19" s="11">
        <v>3857.6927231486029</v>
      </c>
      <c r="Q19" s="11">
        <v>442559.84131087334</v>
      </c>
      <c r="R19" s="11">
        <v>972160.00199091295</v>
      </c>
      <c r="S19" s="12">
        <v>483003.12706883898</v>
      </c>
      <c r="T19" s="105" t="s">
        <v>21</v>
      </c>
      <c r="U19" s="10" t="s">
        <v>5</v>
      </c>
      <c r="V19" s="11">
        <v>1468920.4002777182</v>
      </c>
      <c r="W19" s="11">
        <v>746390.14115046046</v>
      </c>
      <c r="X19" s="11">
        <v>722530.25912725786</v>
      </c>
      <c r="Y19" s="11">
        <v>65656.612718259508</v>
      </c>
      <c r="Z19" s="11">
        <v>5852.0471229936611</v>
      </c>
      <c r="AA19" s="11">
        <v>651021.59928600455</v>
      </c>
      <c r="AB19" s="11">
        <v>1492519.443261242</v>
      </c>
      <c r="AC19" s="12">
        <v>725399.8121354942</v>
      </c>
      <c r="AD19" s="105" t="s">
        <v>21</v>
      </c>
      <c r="AE19" s="10" t="s">
        <v>5</v>
      </c>
      <c r="AF19" s="11">
        <v>229608.93022026398</v>
      </c>
      <c r="AG19" s="11">
        <v>86234.540682507519</v>
      </c>
      <c r="AH19" s="11">
        <v>143374.38953775642</v>
      </c>
      <c r="AI19" s="11">
        <v>13672.155312591078</v>
      </c>
      <c r="AJ19" s="11">
        <v>914.8763955064228</v>
      </c>
      <c r="AK19" s="11">
        <v>128787.35782965897</v>
      </c>
      <c r="AL19" s="11">
        <v>222692.56096915249</v>
      </c>
      <c r="AM19" s="12">
        <v>134858.72556831979</v>
      </c>
      <c r="AN19" s="105" t="s">
        <v>21</v>
      </c>
      <c r="AO19" s="10" t="s">
        <v>5</v>
      </c>
      <c r="AP19" s="11">
        <v>633245.31239181373</v>
      </c>
      <c r="AQ19" s="11">
        <v>271998.82939709333</v>
      </c>
      <c r="AR19" s="11">
        <v>361246.4829947204</v>
      </c>
      <c r="AS19" s="11">
        <v>33872.931723857459</v>
      </c>
      <c r="AT19" s="11">
        <v>2522.5669877621244</v>
      </c>
      <c r="AU19" s="11">
        <v>324850.98428310081</v>
      </c>
      <c r="AV19" s="11">
        <v>627767.03289515199</v>
      </c>
      <c r="AW19" s="12">
        <v>348924.93845428689</v>
      </c>
      <c r="AX19" s="105" t="s">
        <v>21</v>
      </c>
      <c r="AY19" s="10" t="s">
        <v>5</v>
      </c>
      <c r="AZ19" s="11">
        <v>471792.14244170312</v>
      </c>
      <c r="BA19" s="11">
        <v>180487.59902400774</v>
      </c>
      <c r="BB19" s="11">
        <v>291304.54341769533</v>
      </c>
      <c r="BC19" s="11">
        <v>27723.509356743962</v>
      </c>
      <c r="BD19" s="11">
        <v>1879.8167705891885</v>
      </c>
      <c r="BE19" s="11">
        <v>261701.2172903622</v>
      </c>
      <c r="BF19" s="11">
        <v>459439.98432390217</v>
      </c>
      <c r="BG19" s="12">
        <v>275232.9185987619</v>
      </c>
      <c r="BH19" s="105" t="s">
        <v>21</v>
      </c>
    </row>
    <row r="20" spans="1:60" ht="25.5" customHeight="1">
      <c r="A20" s="10" t="s">
        <v>161</v>
      </c>
      <c r="B20" s="11">
        <v>3511187</v>
      </c>
      <c r="C20" s="11">
        <v>844220</v>
      </c>
      <c r="D20" s="11">
        <v>2666967</v>
      </c>
      <c r="E20" s="11">
        <v>684789</v>
      </c>
      <c r="F20" s="11">
        <v>140777</v>
      </c>
      <c r="G20" s="11">
        <v>1841401</v>
      </c>
      <c r="H20" s="11">
        <v>3671374</v>
      </c>
      <c r="I20" s="12">
        <v>2842036</v>
      </c>
      <c r="J20" s="107" t="s">
        <v>165</v>
      </c>
      <c r="K20" s="10" t="s">
        <v>161</v>
      </c>
      <c r="L20" s="11">
        <v>289122.15892202174</v>
      </c>
      <c r="M20" s="11">
        <v>74174.497638621178</v>
      </c>
      <c r="N20" s="11">
        <v>214947.66128340055</v>
      </c>
      <c r="O20" s="11">
        <v>52627.63543137144</v>
      </c>
      <c r="P20" s="11">
        <v>11582.785291723743</v>
      </c>
      <c r="Q20" s="11">
        <v>150737.24056030539</v>
      </c>
      <c r="R20" s="11">
        <v>302256.26346661471</v>
      </c>
      <c r="S20" s="12">
        <v>229325.13222756432</v>
      </c>
      <c r="T20" s="107" t="s">
        <v>165</v>
      </c>
      <c r="U20" s="10" t="s">
        <v>161</v>
      </c>
      <c r="V20" s="11">
        <v>824695.11897879932</v>
      </c>
      <c r="W20" s="11">
        <v>209301.796105032</v>
      </c>
      <c r="X20" s="11">
        <v>615393.32287376723</v>
      </c>
      <c r="Y20" s="11">
        <v>151951.21084274439</v>
      </c>
      <c r="Z20" s="11">
        <v>33043.368123160348</v>
      </c>
      <c r="AA20" s="11">
        <v>430398.74390786258</v>
      </c>
      <c r="AB20" s="11">
        <v>862190.08907491004</v>
      </c>
      <c r="AC20" s="12">
        <v>656612.33379326458</v>
      </c>
      <c r="AD20" s="107" t="s">
        <v>165</v>
      </c>
      <c r="AE20" s="10" t="s">
        <v>161</v>
      </c>
      <c r="AF20" s="11">
        <v>493429.60053304344</v>
      </c>
      <c r="AG20" s="11">
        <v>114080.15610922</v>
      </c>
      <c r="AH20" s="11">
        <v>379349.44442382344</v>
      </c>
      <c r="AI20" s="11">
        <v>99913.140225269701</v>
      </c>
      <c r="AJ20" s="11">
        <v>19792.528068576688</v>
      </c>
      <c r="AK20" s="11">
        <v>259643.77612997702</v>
      </c>
      <c r="AL20" s="11">
        <v>515980.81324248464</v>
      </c>
      <c r="AM20" s="12">
        <v>404062.71105263906</v>
      </c>
      <c r="AN20" s="107" t="s">
        <v>165</v>
      </c>
      <c r="AO20" s="10" t="s">
        <v>161</v>
      </c>
      <c r="AP20" s="11">
        <v>1048197.977646915</v>
      </c>
      <c r="AQ20" s="11">
        <v>244398.74812029593</v>
      </c>
      <c r="AR20" s="11">
        <v>803799.22952661908</v>
      </c>
      <c r="AS20" s="11">
        <v>210586.40757784317</v>
      </c>
      <c r="AT20" s="11">
        <v>42041.409612999792</v>
      </c>
      <c r="AU20" s="11">
        <v>551171.41233577614</v>
      </c>
      <c r="AV20" s="11">
        <v>1096100.0010062181</v>
      </c>
      <c r="AW20" s="12">
        <v>856088.11312666046</v>
      </c>
      <c r="AX20" s="107" t="s">
        <v>165</v>
      </c>
      <c r="AY20" s="10" t="s">
        <v>161</v>
      </c>
      <c r="AZ20" s="11">
        <v>855742.14391922054</v>
      </c>
      <c r="BA20" s="11">
        <v>202264.80202683088</v>
      </c>
      <c r="BB20" s="11">
        <v>653477.3418923897</v>
      </c>
      <c r="BC20" s="11">
        <v>169710.6059227713</v>
      </c>
      <c r="BD20" s="11">
        <v>34316.908903539435</v>
      </c>
      <c r="BE20" s="11">
        <v>449449.82706607896</v>
      </c>
      <c r="BF20" s="11">
        <v>894847.62366581452</v>
      </c>
      <c r="BG20" s="12">
        <v>695900.90504481411</v>
      </c>
      <c r="BH20" s="107" t="s">
        <v>165</v>
      </c>
    </row>
    <row r="21" spans="1:60" ht="25.5" customHeight="1">
      <c r="A21" s="10" t="s">
        <v>6</v>
      </c>
      <c r="B21" s="11">
        <v>3389463</v>
      </c>
      <c r="C21" s="11">
        <v>1247881</v>
      </c>
      <c r="D21" s="11">
        <v>2141582</v>
      </c>
      <c r="E21" s="11">
        <v>179895</v>
      </c>
      <c r="F21" s="11">
        <v>4389</v>
      </c>
      <c r="G21" s="11">
        <v>1957298</v>
      </c>
      <c r="H21" s="11">
        <v>3487156</v>
      </c>
      <c r="I21" s="12">
        <v>2281094</v>
      </c>
      <c r="J21" s="107" t="s">
        <v>22</v>
      </c>
      <c r="K21" s="10" t="s">
        <v>6</v>
      </c>
      <c r="L21" s="11">
        <v>619892.8970365359</v>
      </c>
      <c r="M21" s="11">
        <v>250142.06120599696</v>
      </c>
      <c r="N21" s="11">
        <v>369750.83583053882</v>
      </c>
      <c r="O21" s="11">
        <v>24960.341622064087</v>
      </c>
      <c r="P21" s="11">
        <v>820.60586456566421</v>
      </c>
      <c r="Q21" s="11">
        <v>343969.88834390906</v>
      </c>
      <c r="R21" s="11">
        <v>637139.85582994635</v>
      </c>
      <c r="S21" s="12">
        <v>392401.4889444079</v>
      </c>
      <c r="T21" s="107" t="s">
        <v>22</v>
      </c>
      <c r="U21" s="10" t="s">
        <v>6</v>
      </c>
      <c r="V21" s="11">
        <v>914709.43757906067</v>
      </c>
      <c r="W21" s="11">
        <v>341565.52971136314</v>
      </c>
      <c r="X21" s="11">
        <v>573143.90786769753</v>
      </c>
      <c r="Y21" s="11">
        <v>46978.517182800686</v>
      </c>
      <c r="Z21" s="11">
        <v>1160.7522984858156</v>
      </c>
      <c r="AA21" s="11">
        <v>525004.63838641113</v>
      </c>
      <c r="AB21" s="11">
        <v>940962.13481884997</v>
      </c>
      <c r="AC21" s="12">
        <v>608553.52222530858</v>
      </c>
      <c r="AD21" s="107" t="s">
        <v>22</v>
      </c>
      <c r="AE21" s="10" t="s">
        <v>6</v>
      </c>
      <c r="AF21" s="11">
        <v>244286.99107143903</v>
      </c>
      <c r="AG21" s="11">
        <v>85006.57830168659</v>
      </c>
      <c r="AH21" s="11">
        <v>159280.4127697525</v>
      </c>
      <c r="AI21" s="11">
        <v>11237.289190789425</v>
      </c>
      <c r="AJ21" s="11">
        <v>349.30574687049938</v>
      </c>
      <c r="AK21" s="11">
        <v>147693.81783209258</v>
      </c>
      <c r="AL21" s="11">
        <v>251555.38099182179</v>
      </c>
      <c r="AM21" s="12">
        <v>170776.35889025914</v>
      </c>
      <c r="AN21" s="107" t="s">
        <v>22</v>
      </c>
      <c r="AO21" s="10" t="s">
        <v>6</v>
      </c>
      <c r="AP21" s="11">
        <v>981005.54775017488</v>
      </c>
      <c r="AQ21" s="11">
        <v>348546.91033140244</v>
      </c>
      <c r="AR21" s="11">
        <v>632458.63741877268</v>
      </c>
      <c r="AS21" s="11">
        <v>54200.134642652854</v>
      </c>
      <c r="AT21" s="11">
        <v>1265.0795377676582</v>
      </c>
      <c r="AU21" s="11">
        <v>576993.42323835206</v>
      </c>
      <c r="AV21" s="11">
        <v>1009381.7376809734</v>
      </c>
      <c r="AW21" s="12">
        <v>674687.9819212599</v>
      </c>
      <c r="AX21" s="107" t="s">
        <v>22</v>
      </c>
      <c r="AY21" s="10" t="s">
        <v>6</v>
      </c>
      <c r="AZ21" s="11">
        <v>629568.12656278943</v>
      </c>
      <c r="BA21" s="11">
        <v>222619.92044955093</v>
      </c>
      <c r="BB21" s="11">
        <v>406948.20611323847</v>
      </c>
      <c r="BC21" s="11">
        <v>42518.717361692929</v>
      </c>
      <c r="BD21" s="11">
        <v>793.25655231036285</v>
      </c>
      <c r="BE21" s="11">
        <v>363636.23219923518</v>
      </c>
      <c r="BF21" s="11">
        <v>647866.39282540767</v>
      </c>
      <c r="BG21" s="12">
        <v>434269.60782085458</v>
      </c>
      <c r="BH21" s="107" t="s">
        <v>22</v>
      </c>
    </row>
    <row r="22" spans="1:60" ht="25.5" customHeight="1">
      <c r="A22" s="14" t="s">
        <v>46</v>
      </c>
      <c r="B22" s="11">
        <v>2464620</v>
      </c>
      <c r="C22" s="11">
        <v>616201</v>
      </c>
      <c r="D22" s="11">
        <v>1848419</v>
      </c>
      <c r="E22" s="11">
        <v>593693</v>
      </c>
      <c r="F22" s="11">
        <v>18</v>
      </c>
      <c r="G22" s="11">
        <v>1254708</v>
      </c>
      <c r="H22" s="11">
        <v>2572903</v>
      </c>
      <c r="I22" s="12">
        <v>1955759</v>
      </c>
      <c r="J22" s="108" t="s">
        <v>166</v>
      </c>
      <c r="K22" s="14" t="s">
        <v>46</v>
      </c>
      <c r="L22" s="11">
        <v>233152.57878566984</v>
      </c>
      <c r="M22" s="11">
        <v>83853.193468981277</v>
      </c>
      <c r="N22" s="11">
        <v>149299.38531668851</v>
      </c>
      <c r="O22" s="11">
        <v>61430.644205987366</v>
      </c>
      <c r="P22" s="11">
        <v>1.7073226326197419</v>
      </c>
      <c r="Q22" s="11">
        <v>87867.03378806854</v>
      </c>
      <c r="R22" s="11">
        <v>243604.59933856622</v>
      </c>
      <c r="S22" s="12">
        <v>158223.95095640936</v>
      </c>
      <c r="T22" s="108" t="s">
        <v>166</v>
      </c>
      <c r="U22" s="14" t="s">
        <v>46</v>
      </c>
      <c r="V22" s="11">
        <v>665148.80866299791</v>
      </c>
      <c r="W22" s="11">
        <v>228478.30806340365</v>
      </c>
      <c r="X22" s="11">
        <v>436670.50059959426</v>
      </c>
      <c r="Y22" s="11">
        <v>220753.50762884633</v>
      </c>
      <c r="Z22" s="11">
        <v>4.7434713401568533</v>
      </c>
      <c r="AA22" s="11">
        <v>215912.24949940771</v>
      </c>
      <c r="AB22" s="11">
        <v>699014.46883715747</v>
      </c>
      <c r="AC22" s="12">
        <v>463442.25115559</v>
      </c>
      <c r="AD22" s="108" t="s">
        <v>166</v>
      </c>
      <c r="AE22" s="14" t="s">
        <v>46</v>
      </c>
      <c r="AF22" s="11">
        <v>121526.11894264826</v>
      </c>
      <c r="AG22" s="11">
        <v>20612.669561887978</v>
      </c>
      <c r="AH22" s="11">
        <v>100913.44938076028</v>
      </c>
      <c r="AI22" s="11">
        <v>35566.777673559576</v>
      </c>
      <c r="AJ22" s="11">
        <v>0.86464056667707523</v>
      </c>
      <c r="AK22" s="11">
        <v>65345.807066634028</v>
      </c>
      <c r="AL22" s="11">
        <v>127970.91154273249</v>
      </c>
      <c r="AM22" s="12">
        <v>107164.53553839106</v>
      </c>
      <c r="AN22" s="108" t="s">
        <v>166</v>
      </c>
      <c r="AO22" s="14" t="s">
        <v>46</v>
      </c>
      <c r="AP22" s="11">
        <v>857787.18286173325</v>
      </c>
      <c r="AQ22" s="11">
        <v>158993.20884066873</v>
      </c>
      <c r="AR22" s="11">
        <v>698793.97402106447</v>
      </c>
      <c r="AS22" s="11">
        <v>147655.20856528784</v>
      </c>
      <c r="AT22" s="11">
        <v>6.3577760216438488</v>
      </c>
      <c r="AU22" s="11">
        <v>551132.40767975512</v>
      </c>
      <c r="AV22" s="11">
        <v>892366.87378725177</v>
      </c>
      <c r="AW22" s="12">
        <v>738339.03304458852</v>
      </c>
      <c r="AX22" s="108" t="s">
        <v>166</v>
      </c>
      <c r="AY22" s="14" t="s">
        <v>46</v>
      </c>
      <c r="AZ22" s="11">
        <v>587005.31074695068</v>
      </c>
      <c r="BA22" s="11">
        <v>124263.62006505841</v>
      </c>
      <c r="BB22" s="11">
        <v>462741.69068189227</v>
      </c>
      <c r="BC22" s="11">
        <v>128286.8619263189</v>
      </c>
      <c r="BD22" s="11">
        <v>4.3267894389024795</v>
      </c>
      <c r="BE22" s="11">
        <v>334450.50196613447</v>
      </c>
      <c r="BF22" s="11">
        <v>610734.50437655975</v>
      </c>
      <c r="BG22" s="12">
        <v>488830.95107053436</v>
      </c>
      <c r="BH22" s="108" t="s">
        <v>166</v>
      </c>
    </row>
    <row r="23" spans="1:60" ht="25.5" customHeight="1">
      <c r="A23" s="15" t="s">
        <v>162</v>
      </c>
      <c r="B23" s="11">
        <v>3463337</v>
      </c>
      <c r="C23" s="11">
        <v>1057149</v>
      </c>
      <c r="D23" s="11">
        <v>2406188</v>
      </c>
      <c r="E23" s="11">
        <v>289974</v>
      </c>
      <c r="F23" s="11">
        <v>3029</v>
      </c>
      <c r="G23" s="11">
        <v>2113185</v>
      </c>
      <c r="H23" s="11">
        <v>3616457</v>
      </c>
      <c r="I23" s="12">
        <v>2545741</v>
      </c>
      <c r="J23" s="106" t="s">
        <v>23</v>
      </c>
      <c r="K23" s="15" t="s">
        <v>162</v>
      </c>
      <c r="L23" s="11">
        <v>425003.91052196827</v>
      </c>
      <c r="M23" s="11">
        <v>128374.56284635879</v>
      </c>
      <c r="N23" s="11">
        <v>296629.34767560946</v>
      </c>
      <c r="O23" s="11">
        <v>35577.484428550437</v>
      </c>
      <c r="P23" s="11">
        <v>317.20290981334745</v>
      </c>
      <c r="Q23" s="11">
        <v>260734.66033724564</v>
      </c>
      <c r="R23" s="11">
        <v>442933.84237331006</v>
      </c>
      <c r="S23" s="12">
        <v>311978.51748810965</v>
      </c>
      <c r="T23" s="106" t="s">
        <v>23</v>
      </c>
      <c r="U23" s="15" t="s">
        <v>162</v>
      </c>
      <c r="V23" s="11">
        <v>554714.57757406705</v>
      </c>
      <c r="W23" s="11">
        <v>173561.5749045134</v>
      </c>
      <c r="X23" s="11">
        <v>381153.00266955362</v>
      </c>
      <c r="Y23" s="11">
        <v>46621.798962305926</v>
      </c>
      <c r="Z23" s="11">
        <v>588.39444624555699</v>
      </c>
      <c r="AA23" s="11">
        <v>333942.80926100217</v>
      </c>
      <c r="AB23" s="11">
        <v>579698.98349690286</v>
      </c>
      <c r="AC23" s="12">
        <v>403513.22096493281</v>
      </c>
      <c r="AD23" s="106" t="s">
        <v>23</v>
      </c>
      <c r="AE23" s="15" t="s">
        <v>162</v>
      </c>
      <c r="AF23" s="11">
        <v>619422.93537184643</v>
      </c>
      <c r="AG23" s="11">
        <v>185139.45459232063</v>
      </c>
      <c r="AH23" s="11">
        <v>434283.48077952582</v>
      </c>
      <c r="AI23" s="11">
        <v>51701.417947000649</v>
      </c>
      <c r="AJ23" s="11">
        <v>452.79057090062543</v>
      </c>
      <c r="AK23" s="11">
        <v>382129.27226162457</v>
      </c>
      <c r="AL23" s="11">
        <v>646150.31942801946</v>
      </c>
      <c r="AM23" s="12">
        <v>458302.35404399177</v>
      </c>
      <c r="AN23" s="106" t="s">
        <v>23</v>
      </c>
      <c r="AO23" s="15" t="s">
        <v>162</v>
      </c>
      <c r="AP23" s="11">
        <v>1048732.8243537834</v>
      </c>
      <c r="AQ23" s="11">
        <v>317824.6140825093</v>
      </c>
      <c r="AR23" s="11">
        <v>730908.21027127386</v>
      </c>
      <c r="AS23" s="11">
        <v>87638.079839655082</v>
      </c>
      <c r="AT23" s="11">
        <v>902.04129907909407</v>
      </c>
      <c r="AU23" s="11">
        <v>642368.08913253981</v>
      </c>
      <c r="AV23" s="11">
        <v>1095703.2565964686</v>
      </c>
      <c r="AW23" s="12">
        <v>774825.76177561213</v>
      </c>
      <c r="AX23" s="106" t="s">
        <v>23</v>
      </c>
      <c r="AY23" s="15" t="s">
        <v>162</v>
      </c>
      <c r="AZ23" s="11">
        <v>815462.7521783351</v>
      </c>
      <c r="BA23" s="11">
        <v>252248.79357429786</v>
      </c>
      <c r="BB23" s="11">
        <v>563213.95860403718</v>
      </c>
      <c r="BC23" s="11">
        <v>68435.218822487921</v>
      </c>
      <c r="BD23" s="11">
        <v>768.57077396137629</v>
      </c>
      <c r="BE23" s="11">
        <v>494010.16900758789</v>
      </c>
      <c r="BF23" s="11">
        <v>851680.67474857823</v>
      </c>
      <c r="BG23" s="12">
        <v>596919.45981862326</v>
      </c>
      <c r="BH23" s="106" t="s">
        <v>23</v>
      </c>
    </row>
    <row r="24" spans="1:60" ht="25.5" customHeight="1">
      <c r="A24" s="14" t="s">
        <v>47</v>
      </c>
      <c r="B24" s="11">
        <v>4063825</v>
      </c>
      <c r="C24" s="11">
        <v>2014517</v>
      </c>
      <c r="D24" s="11">
        <v>2049308</v>
      </c>
      <c r="E24" s="11">
        <v>163207</v>
      </c>
      <c r="F24" s="11">
        <v>2111</v>
      </c>
      <c r="G24" s="11">
        <v>1883990</v>
      </c>
      <c r="H24" s="11">
        <v>4195262</v>
      </c>
      <c r="I24" s="12">
        <v>2119930</v>
      </c>
      <c r="J24" s="109" t="s">
        <v>167</v>
      </c>
      <c r="K24" s="14" t="s">
        <v>47</v>
      </c>
      <c r="L24" s="11">
        <v>536557.54607986857</v>
      </c>
      <c r="M24" s="11">
        <v>265055.25681160222</v>
      </c>
      <c r="N24" s="11">
        <v>271502.28926826635</v>
      </c>
      <c r="O24" s="11">
        <v>20563.897415174033</v>
      </c>
      <c r="P24" s="11">
        <v>299.46023994315868</v>
      </c>
      <c r="Q24" s="11">
        <v>250638.93161314918</v>
      </c>
      <c r="R24" s="11">
        <v>554877.39808932715</v>
      </c>
      <c r="S24" s="12">
        <v>281477.69540338538</v>
      </c>
      <c r="T24" s="109" t="s">
        <v>167</v>
      </c>
      <c r="U24" s="14" t="s">
        <v>47</v>
      </c>
      <c r="V24" s="11">
        <v>1102912.6915065341</v>
      </c>
      <c r="W24" s="11">
        <v>548178.64366290788</v>
      </c>
      <c r="X24" s="11">
        <v>554734.04784362623</v>
      </c>
      <c r="Y24" s="11">
        <v>47111.755891922861</v>
      </c>
      <c r="Z24" s="11">
        <v>473.47084894734178</v>
      </c>
      <c r="AA24" s="11">
        <v>507148.82110275584</v>
      </c>
      <c r="AB24" s="11">
        <v>1135524.6023641133</v>
      </c>
      <c r="AC24" s="12">
        <v>571807.85010212846</v>
      </c>
      <c r="AD24" s="109" t="s">
        <v>167</v>
      </c>
      <c r="AE24" s="14" t="s">
        <v>47</v>
      </c>
      <c r="AF24" s="11">
        <v>648504.29482464504</v>
      </c>
      <c r="AG24" s="11">
        <v>324064.40790992393</v>
      </c>
      <c r="AH24" s="11">
        <v>324439.88691472105</v>
      </c>
      <c r="AI24" s="11">
        <v>28782.53873543613</v>
      </c>
      <c r="AJ24" s="11">
        <v>315.62608119988624</v>
      </c>
      <c r="AK24" s="11">
        <v>295341.72209808498</v>
      </c>
      <c r="AL24" s="11">
        <v>668604.06343038706</v>
      </c>
      <c r="AM24" s="12">
        <v>335371.05919082899</v>
      </c>
      <c r="AN24" s="109" t="s">
        <v>167</v>
      </c>
      <c r="AO24" s="14" t="s">
        <v>47</v>
      </c>
      <c r="AP24" s="11">
        <v>1062807.2634916792</v>
      </c>
      <c r="AQ24" s="11">
        <v>515399.20911495457</v>
      </c>
      <c r="AR24" s="11">
        <v>547408.05437672487</v>
      </c>
      <c r="AS24" s="11">
        <v>40569.404671489247</v>
      </c>
      <c r="AT24" s="11">
        <v>561.51444230814741</v>
      </c>
      <c r="AU24" s="11">
        <v>506277.13526292722</v>
      </c>
      <c r="AV24" s="11">
        <v>1101557.5706203957</v>
      </c>
      <c r="AW24" s="12">
        <v>568709.49034272414</v>
      </c>
      <c r="AX24" s="109" t="s">
        <v>167</v>
      </c>
      <c r="AY24" s="14" t="s">
        <v>47</v>
      </c>
      <c r="AZ24" s="11">
        <v>713043.20409727283</v>
      </c>
      <c r="BA24" s="11">
        <v>361819.48250061122</v>
      </c>
      <c r="BB24" s="11">
        <v>351223.72159666172</v>
      </c>
      <c r="BC24" s="11">
        <v>26179.403285977729</v>
      </c>
      <c r="BD24" s="11">
        <v>460.92838760146577</v>
      </c>
      <c r="BE24" s="11">
        <v>324583.38992308249</v>
      </c>
      <c r="BF24" s="11">
        <v>734994.33676362853</v>
      </c>
      <c r="BG24" s="12">
        <v>362802.26215927867</v>
      </c>
      <c r="BH24" s="109" t="s">
        <v>167</v>
      </c>
    </row>
    <row r="25" spans="1:60" ht="25.5" customHeight="1" thickBot="1">
      <c r="A25" s="110" t="s">
        <v>128</v>
      </c>
      <c r="B25" s="31">
        <v>2500615</v>
      </c>
      <c r="C25" s="31">
        <v>1339752</v>
      </c>
      <c r="D25" s="31">
        <v>1160863</v>
      </c>
      <c r="E25" s="31">
        <v>218877</v>
      </c>
      <c r="F25" s="31">
        <v>14260</v>
      </c>
      <c r="G25" s="31">
        <v>927726</v>
      </c>
      <c r="H25" s="31">
        <v>2598524</v>
      </c>
      <c r="I25" s="32">
        <v>1263121</v>
      </c>
      <c r="J25" s="111" t="s">
        <v>126</v>
      </c>
      <c r="K25" s="110" t="s">
        <v>128</v>
      </c>
      <c r="L25" s="31">
        <v>289657.99377166602</v>
      </c>
      <c r="M25" s="31">
        <v>153320.73160259356</v>
      </c>
      <c r="N25" s="31">
        <v>136337.26216907246</v>
      </c>
      <c r="O25" s="31">
        <v>24157.235587732015</v>
      </c>
      <c r="P25" s="31">
        <v>1835.7443124286272</v>
      </c>
      <c r="Q25" s="31">
        <v>110344.28226891183</v>
      </c>
      <c r="R25" s="31">
        <v>301344.50067356904</v>
      </c>
      <c r="S25" s="32">
        <v>148126.79789647099</v>
      </c>
      <c r="T25" s="111" t="s">
        <v>126</v>
      </c>
      <c r="U25" s="110" t="s">
        <v>128</v>
      </c>
      <c r="V25" s="31">
        <v>519924.04625478748</v>
      </c>
      <c r="W25" s="31">
        <v>278516.47480326262</v>
      </c>
      <c r="X25" s="31">
        <v>241407.57145152494</v>
      </c>
      <c r="Y25" s="31">
        <v>45920.011514240359</v>
      </c>
      <c r="Z25" s="31">
        <v>2970.7213340970879</v>
      </c>
      <c r="AA25" s="31">
        <v>192516.83860318747</v>
      </c>
      <c r="AB25" s="31">
        <v>540424.73849270388</v>
      </c>
      <c r="AC25" s="32">
        <v>262651.62313464633</v>
      </c>
      <c r="AD25" s="111" t="s">
        <v>126</v>
      </c>
      <c r="AE25" s="110" t="s">
        <v>128</v>
      </c>
      <c r="AF25" s="31">
        <v>342859.80758724402</v>
      </c>
      <c r="AG25" s="31">
        <v>185867.51172081954</v>
      </c>
      <c r="AH25" s="31">
        <v>156992.29586642445</v>
      </c>
      <c r="AI25" s="31">
        <v>28892.429886031066</v>
      </c>
      <c r="AJ25" s="31">
        <v>1878.3879684764761</v>
      </c>
      <c r="AK25" s="31">
        <v>126221.47801191692</v>
      </c>
      <c r="AL25" s="31">
        <v>356693.57559531438</v>
      </c>
      <c r="AM25" s="32">
        <v>170555.98722343709</v>
      </c>
      <c r="AN25" s="111" t="s">
        <v>126</v>
      </c>
      <c r="AO25" s="110" t="s">
        <v>128</v>
      </c>
      <c r="AP25" s="31">
        <v>738477.63405606116</v>
      </c>
      <c r="AQ25" s="31">
        <v>391656.5658299083</v>
      </c>
      <c r="AR25" s="31">
        <v>346821.06822615291</v>
      </c>
      <c r="AS25" s="31">
        <v>63000.692481710823</v>
      </c>
      <c r="AT25" s="31">
        <v>4459.3440642414989</v>
      </c>
      <c r="AU25" s="31">
        <v>279361.0316802006</v>
      </c>
      <c r="AV25" s="31">
        <v>767590.20406306395</v>
      </c>
      <c r="AW25" s="32">
        <v>376742.78770687326</v>
      </c>
      <c r="AX25" s="111" t="s">
        <v>126</v>
      </c>
      <c r="AY25" s="110" t="s">
        <v>128</v>
      </c>
      <c r="AZ25" s="31">
        <v>609695.51833024132</v>
      </c>
      <c r="BA25" s="31">
        <v>330390.71604341595</v>
      </c>
      <c r="BB25" s="31">
        <v>279304.80228682526</v>
      </c>
      <c r="BC25" s="31">
        <v>56906.630530285729</v>
      </c>
      <c r="BD25" s="31">
        <v>3115.8023207563097</v>
      </c>
      <c r="BE25" s="31">
        <v>219282.36943578324</v>
      </c>
      <c r="BF25" s="31">
        <v>632681.3651884523</v>
      </c>
      <c r="BG25" s="32">
        <v>304935.08860772359</v>
      </c>
      <c r="BH25" s="111" t="s">
        <v>126</v>
      </c>
    </row>
    <row r="26" spans="1:60">
      <c r="A26" s="9"/>
      <c r="B26" s="62"/>
      <c r="C26" s="62"/>
      <c r="D26" s="62"/>
      <c r="E26" s="62"/>
      <c r="F26" s="62"/>
      <c r="G26" s="62"/>
      <c r="H26" s="62"/>
      <c r="I26" s="62"/>
      <c r="K26" s="9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</row>
    <row r="27" spans="1:60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</sheetData>
  <mergeCells count="48">
    <mergeCell ref="AO6:AO8"/>
    <mergeCell ref="AV6:AW6"/>
    <mergeCell ref="AX6:AX8"/>
    <mergeCell ref="AY6:AY8"/>
    <mergeCell ref="BF6:BG6"/>
    <mergeCell ref="BH6:BH8"/>
    <mergeCell ref="AV7:AV8"/>
    <mergeCell ref="AW7:AW8"/>
    <mergeCell ref="BF7:BF8"/>
    <mergeCell ref="BG7:BG8"/>
    <mergeCell ref="U6:U8"/>
    <mergeCell ref="AB6:AC6"/>
    <mergeCell ref="AD6:AD8"/>
    <mergeCell ref="AE6:AE8"/>
    <mergeCell ref="AL6:AM6"/>
    <mergeCell ref="AN6:AN8"/>
    <mergeCell ref="AB7:AB8"/>
    <mergeCell ref="AC7:AC8"/>
    <mergeCell ref="AL7:AL8"/>
    <mergeCell ref="AM7:AM8"/>
    <mergeCell ref="A6:A8"/>
    <mergeCell ref="H6:I6"/>
    <mergeCell ref="J6:J8"/>
    <mergeCell ref="K6:K8"/>
    <mergeCell ref="R6:S6"/>
    <mergeCell ref="T6:T8"/>
    <mergeCell ref="H7:H8"/>
    <mergeCell ref="I7:I8"/>
    <mergeCell ref="R7:R8"/>
    <mergeCell ref="S7:S8"/>
    <mergeCell ref="C4:E4"/>
    <mergeCell ref="M4:O4"/>
    <mergeCell ref="W4:Y4"/>
    <mergeCell ref="AG4:AI4"/>
    <mergeCell ref="AQ4:AS4"/>
    <mergeCell ref="BA4:BC4"/>
    <mergeCell ref="AE3:AI3"/>
    <mergeCell ref="AJ3:AN3"/>
    <mergeCell ref="AO3:AS3"/>
    <mergeCell ref="AT3:AX3"/>
    <mergeCell ref="AY3:BC3"/>
    <mergeCell ref="BD3:BH3"/>
    <mergeCell ref="A3:E3"/>
    <mergeCell ref="F3:J3"/>
    <mergeCell ref="K3:O3"/>
    <mergeCell ref="P3:T3"/>
    <mergeCell ref="U3:Y3"/>
    <mergeCell ref="Z3:AD3"/>
  </mergeCells>
  <phoneticPr fontId="34" type="noConversion"/>
  <pageMargins left="0.77083333333333337" right="0.33333333333333331" top="0.75" bottom="0.75" header="0.3" footer="0.3"/>
  <pageSetup paperSize="1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J33"/>
  <sheetViews>
    <sheetView tabSelected="1" view="pageBreakPreview" zoomScaleNormal="100" zoomScaleSheetLayoutView="100" zoomScalePageLayoutView="175" workbookViewId="0">
      <selection activeCell="A2" sqref="A2:F2"/>
    </sheetView>
  </sheetViews>
  <sheetFormatPr defaultColWidth="8.75" defaultRowHeight="16.5"/>
  <cols>
    <col min="1" max="1" width="22.375" customWidth="1"/>
    <col min="2" max="2" width="6.5" customWidth="1"/>
    <col min="3" max="5" width="13" customWidth="1"/>
    <col min="6" max="6" width="6.5" customWidth="1"/>
    <col min="7" max="7" width="21.625" customWidth="1"/>
    <col min="8" max="8" width="6.875" customWidth="1"/>
    <col min="9" max="11" width="13" customWidth="1"/>
    <col min="12" max="12" width="6.75" customWidth="1"/>
    <col min="13" max="13" width="20.5" customWidth="1"/>
    <col min="14" max="14" width="8.375" customWidth="1"/>
    <col min="15" max="17" width="13" customWidth="1"/>
    <col min="18" max="18" width="5.625" customWidth="1"/>
    <col min="19" max="19" width="20.25" customWidth="1"/>
    <col min="20" max="20" width="7.5" customWidth="1"/>
    <col min="21" max="23" width="13" customWidth="1"/>
    <col min="24" max="24" width="7.125" customWidth="1"/>
    <col min="25" max="25" width="21.25" customWidth="1"/>
    <col min="26" max="26" width="7" customWidth="1"/>
    <col min="27" max="29" width="13" customWidth="1"/>
    <col min="30" max="30" width="7.125" customWidth="1"/>
    <col min="31" max="31" width="21.375" customWidth="1"/>
    <col min="32" max="32" width="6.25" customWidth="1"/>
    <col min="33" max="35" width="13" customWidth="1"/>
    <col min="36" max="36" width="7.5" customWidth="1"/>
    <col min="251" max="251" width="22.375" customWidth="1"/>
    <col min="252" max="252" width="6.5" customWidth="1"/>
    <col min="253" max="254" width="9.75" customWidth="1"/>
    <col min="255" max="256" width="10" customWidth="1"/>
    <col min="257" max="257" width="6.5" customWidth="1"/>
    <col min="258" max="258" width="21.625" customWidth="1"/>
    <col min="259" max="259" width="6.875" customWidth="1"/>
    <col min="260" max="260" width="10.5" customWidth="1"/>
    <col min="261" max="261" width="9.5" customWidth="1"/>
    <col min="262" max="262" width="9.625" customWidth="1"/>
    <col min="263" max="263" width="10.5" customWidth="1"/>
    <col min="264" max="264" width="6.75" customWidth="1"/>
    <col min="265" max="265" width="20.5" customWidth="1"/>
    <col min="266" max="266" width="8.375" customWidth="1"/>
    <col min="267" max="268" width="10.5" customWidth="1"/>
    <col min="269" max="269" width="9.375" customWidth="1"/>
    <col min="270" max="270" width="10.5" customWidth="1"/>
    <col min="271" max="271" width="5.625" customWidth="1"/>
    <col min="272" max="272" width="20.25" customWidth="1"/>
    <col min="273" max="273" width="7.5" customWidth="1"/>
    <col min="274" max="274" width="10.5" customWidth="1"/>
    <col min="275" max="275" width="9.5" customWidth="1"/>
    <col min="276" max="276" width="9.375" customWidth="1"/>
    <col min="277" max="277" width="10.5" customWidth="1"/>
    <col min="278" max="278" width="7.125" customWidth="1"/>
    <col min="279" max="279" width="21.25" customWidth="1"/>
    <col min="280" max="280" width="7" customWidth="1"/>
    <col min="281" max="282" width="10.5" customWidth="1"/>
    <col min="283" max="284" width="9.625" customWidth="1"/>
    <col min="285" max="285" width="7.125" customWidth="1"/>
    <col min="286" max="286" width="21.375" customWidth="1"/>
    <col min="287" max="287" width="6.25" customWidth="1"/>
    <col min="288" max="288" width="10" customWidth="1"/>
    <col min="289" max="289" width="10.5" customWidth="1"/>
    <col min="290" max="290" width="9.5" customWidth="1"/>
    <col min="291" max="291" width="10.5" customWidth="1"/>
    <col min="292" max="292" width="7.5" customWidth="1"/>
    <col min="507" max="507" width="22.375" customWidth="1"/>
    <col min="508" max="508" width="6.5" customWidth="1"/>
    <col min="509" max="510" width="9.75" customWidth="1"/>
    <col min="511" max="512" width="10" customWidth="1"/>
    <col min="513" max="513" width="6.5" customWidth="1"/>
    <col min="514" max="514" width="21.625" customWidth="1"/>
    <col min="515" max="515" width="6.875" customWidth="1"/>
    <col min="516" max="516" width="10.5" customWidth="1"/>
    <col min="517" max="517" width="9.5" customWidth="1"/>
    <col min="518" max="518" width="9.625" customWidth="1"/>
    <col min="519" max="519" width="10.5" customWidth="1"/>
    <col min="520" max="520" width="6.75" customWidth="1"/>
    <col min="521" max="521" width="20.5" customWidth="1"/>
    <col min="522" max="522" width="8.375" customWidth="1"/>
    <col min="523" max="524" width="10.5" customWidth="1"/>
    <col min="525" max="525" width="9.375" customWidth="1"/>
    <col min="526" max="526" width="10.5" customWidth="1"/>
    <col min="527" max="527" width="5.625" customWidth="1"/>
    <col min="528" max="528" width="20.25" customWidth="1"/>
    <col min="529" max="529" width="7.5" customWidth="1"/>
    <col min="530" max="530" width="10.5" customWidth="1"/>
    <col min="531" max="531" width="9.5" customWidth="1"/>
    <col min="532" max="532" width="9.375" customWidth="1"/>
    <col min="533" max="533" width="10.5" customWidth="1"/>
    <col min="534" max="534" width="7.125" customWidth="1"/>
    <col min="535" max="535" width="21.25" customWidth="1"/>
    <col min="536" max="536" width="7" customWidth="1"/>
    <col min="537" max="538" width="10.5" customWidth="1"/>
    <col min="539" max="540" width="9.625" customWidth="1"/>
    <col min="541" max="541" width="7.125" customWidth="1"/>
    <col min="542" max="542" width="21.375" customWidth="1"/>
    <col min="543" max="543" width="6.25" customWidth="1"/>
    <col min="544" max="544" width="10" customWidth="1"/>
    <col min="545" max="545" width="10.5" customWidth="1"/>
    <col min="546" max="546" width="9.5" customWidth="1"/>
    <col min="547" max="547" width="10.5" customWidth="1"/>
    <col min="548" max="548" width="7.5" customWidth="1"/>
    <col min="763" max="763" width="22.375" customWidth="1"/>
    <col min="764" max="764" width="6.5" customWidth="1"/>
    <col min="765" max="766" width="9.75" customWidth="1"/>
    <col min="767" max="768" width="10" customWidth="1"/>
    <col min="769" max="769" width="6.5" customWidth="1"/>
    <col min="770" max="770" width="21.625" customWidth="1"/>
    <col min="771" max="771" width="6.875" customWidth="1"/>
    <col min="772" max="772" width="10.5" customWidth="1"/>
    <col min="773" max="773" width="9.5" customWidth="1"/>
    <col min="774" max="774" width="9.625" customWidth="1"/>
    <col min="775" max="775" width="10.5" customWidth="1"/>
    <col min="776" max="776" width="6.75" customWidth="1"/>
    <col min="777" max="777" width="20.5" customWidth="1"/>
    <col min="778" max="778" width="8.375" customWidth="1"/>
    <col min="779" max="780" width="10.5" customWidth="1"/>
    <col min="781" max="781" width="9.375" customWidth="1"/>
    <col min="782" max="782" width="10.5" customWidth="1"/>
    <col min="783" max="783" width="5.625" customWidth="1"/>
    <col min="784" max="784" width="20.25" customWidth="1"/>
    <col min="785" max="785" width="7.5" customWidth="1"/>
    <col min="786" max="786" width="10.5" customWidth="1"/>
    <col min="787" max="787" width="9.5" customWidth="1"/>
    <col min="788" max="788" width="9.375" customWidth="1"/>
    <col min="789" max="789" width="10.5" customWidth="1"/>
    <col min="790" max="790" width="7.125" customWidth="1"/>
    <col min="791" max="791" width="21.25" customWidth="1"/>
    <col min="792" max="792" width="7" customWidth="1"/>
    <col min="793" max="794" width="10.5" customWidth="1"/>
    <col min="795" max="796" width="9.625" customWidth="1"/>
    <col min="797" max="797" width="7.125" customWidth="1"/>
    <col min="798" max="798" width="21.375" customWidth="1"/>
    <col min="799" max="799" width="6.25" customWidth="1"/>
    <col min="800" max="800" width="10" customWidth="1"/>
    <col min="801" max="801" width="10.5" customWidth="1"/>
    <col min="802" max="802" width="9.5" customWidth="1"/>
    <col min="803" max="803" width="10.5" customWidth="1"/>
    <col min="804" max="804" width="7.5" customWidth="1"/>
    <col min="1019" max="1019" width="22.375" customWidth="1"/>
    <col min="1020" max="1020" width="6.5" customWidth="1"/>
    <col min="1021" max="1022" width="9.75" customWidth="1"/>
    <col min="1023" max="1024" width="10" customWidth="1"/>
    <col min="1025" max="1025" width="6.5" customWidth="1"/>
    <col min="1026" max="1026" width="21.625" customWidth="1"/>
    <col min="1027" max="1027" width="6.875" customWidth="1"/>
    <col min="1028" max="1028" width="10.5" customWidth="1"/>
    <col min="1029" max="1029" width="9.5" customWidth="1"/>
    <col min="1030" max="1030" width="9.625" customWidth="1"/>
    <col min="1031" max="1031" width="10.5" customWidth="1"/>
    <col min="1032" max="1032" width="6.75" customWidth="1"/>
    <col min="1033" max="1033" width="20.5" customWidth="1"/>
    <col min="1034" max="1034" width="8.375" customWidth="1"/>
    <col min="1035" max="1036" width="10.5" customWidth="1"/>
    <col min="1037" max="1037" width="9.375" customWidth="1"/>
    <col min="1038" max="1038" width="10.5" customWidth="1"/>
    <col min="1039" max="1039" width="5.625" customWidth="1"/>
    <col min="1040" max="1040" width="20.25" customWidth="1"/>
    <col min="1041" max="1041" width="7.5" customWidth="1"/>
    <col min="1042" max="1042" width="10.5" customWidth="1"/>
    <col min="1043" max="1043" width="9.5" customWidth="1"/>
    <col min="1044" max="1044" width="9.375" customWidth="1"/>
    <col min="1045" max="1045" width="10.5" customWidth="1"/>
    <col min="1046" max="1046" width="7.125" customWidth="1"/>
    <col min="1047" max="1047" width="21.25" customWidth="1"/>
    <col min="1048" max="1048" width="7" customWidth="1"/>
    <col min="1049" max="1050" width="10.5" customWidth="1"/>
    <col min="1051" max="1052" width="9.625" customWidth="1"/>
    <col min="1053" max="1053" width="7.125" customWidth="1"/>
    <col min="1054" max="1054" width="21.375" customWidth="1"/>
    <col min="1055" max="1055" width="6.25" customWidth="1"/>
    <col min="1056" max="1056" width="10" customWidth="1"/>
    <col min="1057" max="1057" width="10.5" customWidth="1"/>
    <col min="1058" max="1058" width="9.5" customWidth="1"/>
    <col min="1059" max="1059" width="10.5" customWidth="1"/>
    <col min="1060" max="1060" width="7.5" customWidth="1"/>
    <col min="1275" max="1275" width="22.375" customWidth="1"/>
    <col min="1276" max="1276" width="6.5" customWidth="1"/>
    <col min="1277" max="1278" width="9.75" customWidth="1"/>
    <col min="1279" max="1280" width="10" customWidth="1"/>
    <col min="1281" max="1281" width="6.5" customWidth="1"/>
    <col min="1282" max="1282" width="21.625" customWidth="1"/>
    <col min="1283" max="1283" width="6.875" customWidth="1"/>
    <col min="1284" max="1284" width="10.5" customWidth="1"/>
    <col min="1285" max="1285" width="9.5" customWidth="1"/>
    <col min="1286" max="1286" width="9.625" customWidth="1"/>
    <col min="1287" max="1287" width="10.5" customWidth="1"/>
    <col min="1288" max="1288" width="6.75" customWidth="1"/>
    <col min="1289" max="1289" width="20.5" customWidth="1"/>
    <col min="1290" max="1290" width="8.375" customWidth="1"/>
    <col min="1291" max="1292" width="10.5" customWidth="1"/>
    <col min="1293" max="1293" width="9.375" customWidth="1"/>
    <col min="1294" max="1294" width="10.5" customWidth="1"/>
    <col min="1295" max="1295" width="5.625" customWidth="1"/>
    <col min="1296" max="1296" width="20.25" customWidth="1"/>
    <col min="1297" max="1297" width="7.5" customWidth="1"/>
    <col min="1298" max="1298" width="10.5" customWidth="1"/>
    <col min="1299" max="1299" width="9.5" customWidth="1"/>
    <col min="1300" max="1300" width="9.375" customWidth="1"/>
    <col min="1301" max="1301" width="10.5" customWidth="1"/>
    <col min="1302" max="1302" width="7.125" customWidth="1"/>
    <col min="1303" max="1303" width="21.25" customWidth="1"/>
    <col min="1304" max="1304" width="7" customWidth="1"/>
    <col min="1305" max="1306" width="10.5" customWidth="1"/>
    <col min="1307" max="1308" width="9.625" customWidth="1"/>
    <col min="1309" max="1309" width="7.125" customWidth="1"/>
    <col min="1310" max="1310" width="21.375" customWidth="1"/>
    <col min="1311" max="1311" width="6.25" customWidth="1"/>
    <col min="1312" max="1312" width="10" customWidth="1"/>
    <col min="1313" max="1313" width="10.5" customWidth="1"/>
    <col min="1314" max="1314" width="9.5" customWidth="1"/>
    <col min="1315" max="1315" width="10.5" customWidth="1"/>
    <col min="1316" max="1316" width="7.5" customWidth="1"/>
    <col min="1531" max="1531" width="22.375" customWidth="1"/>
    <col min="1532" max="1532" width="6.5" customWidth="1"/>
    <col min="1533" max="1534" width="9.75" customWidth="1"/>
    <col min="1535" max="1536" width="10" customWidth="1"/>
    <col min="1537" max="1537" width="6.5" customWidth="1"/>
    <col min="1538" max="1538" width="21.625" customWidth="1"/>
    <col min="1539" max="1539" width="6.875" customWidth="1"/>
    <col min="1540" max="1540" width="10.5" customWidth="1"/>
    <col min="1541" max="1541" width="9.5" customWidth="1"/>
    <col min="1542" max="1542" width="9.625" customWidth="1"/>
    <col min="1543" max="1543" width="10.5" customWidth="1"/>
    <col min="1544" max="1544" width="6.75" customWidth="1"/>
    <col min="1545" max="1545" width="20.5" customWidth="1"/>
    <col min="1546" max="1546" width="8.375" customWidth="1"/>
    <col min="1547" max="1548" width="10.5" customWidth="1"/>
    <col min="1549" max="1549" width="9.375" customWidth="1"/>
    <col min="1550" max="1550" width="10.5" customWidth="1"/>
    <col min="1551" max="1551" width="5.625" customWidth="1"/>
    <col min="1552" max="1552" width="20.25" customWidth="1"/>
    <col min="1553" max="1553" width="7.5" customWidth="1"/>
    <col min="1554" max="1554" width="10.5" customWidth="1"/>
    <col min="1555" max="1555" width="9.5" customWidth="1"/>
    <col min="1556" max="1556" width="9.375" customWidth="1"/>
    <col min="1557" max="1557" width="10.5" customWidth="1"/>
    <col min="1558" max="1558" width="7.125" customWidth="1"/>
    <col min="1559" max="1559" width="21.25" customWidth="1"/>
    <col min="1560" max="1560" width="7" customWidth="1"/>
    <col min="1561" max="1562" width="10.5" customWidth="1"/>
    <col min="1563" max="1564" width="9.625" customWidth="1"/>
    <col min="1565" max="1565" width="7.125" customWidth="1"/>
    <col min="1566" max="1566" width="21.375" customWidth="1"/>
    <col min="1567" max="1567" width="6.25" customWidth="1"/>
    <col min="1568" max="1568" width="10" customWidth="1"/>
    <col min="1569" max="1569" width="10.5" customWidth="1"/>
    <col min="1570" max="1570" width="9.5" customWidth="1"/>
    <col min="1571" max="1571" width="10.5" customWidth="1"/>
    <col min="1572" max="1572" width="7.5" customWidth="1"/>
    <col min="1787" max="1787" width="22.375" customWidth="1"/>
    <col min="1788" max="1788" width="6.5" customWidth="1"/>
    <col min="1789" max="1790" width="9.75" customWidth="1"/>
    <col min="1791" max="1792" width="10" customWidth="1"/>
    <col min="1793" max="1793" width="6.5" customWidth="1"/>
    <col min="1794" max="1794" width="21.625" customWidth="1"/>
    <col min="1795" max="1795" width="6.875" customWidth="1"/>
    <col min="1796" max="1796" width="10.5" customWidth="1"/>
    <col min="1797" max="1797" width="9.5" customWidth="1"/>
    <col min="1798" max="1798" width="9.625" customWidth="1"/>
    <col min="1799" max="1799" width="10.5" customWidth="1"/>
    <col min="1800" max="1800" width="6.75" customWidth="1"/>
    <col min="1801" max="1801" width="20.5" customWidth="1"/>
    <col min="1802" max="1802" width="8.375" customWidth="1"/>
    <col min="1803" max="1804" width="10.5" customWidth="1"/>
    <col min="1805" max="1805" width="9.375" customWidth="1"/>
    <col min="1806" max="1806" width="10.5" customWidth="1"/>
    <col min="1807" max="1807" width="5.625" customWidth="1"/>
    <col min="1808" max="1808" width="20.25" customWidth="1"/>
    <col min="1809" max="1809" width="7.5" customWidth="1"/>
    <col min="1810" max="1810" width="10.5" customWidth="1"/>
    <col min="1811" max="1811" width="9.5" customWidth="1"/>
    <col min="1812" max="1812" width="9.375" customWidth="1"/>
    <col min="1813" max="1813" width="10.5" customWidth="1"/>
    <col min="1814" max="1814" width="7.125" customWidth="1"/>
    <col min="1815" max="1815" width="21.25" customWidth="1"/>
    <col min="1816" max="1816" width="7" customWidth="1"/>
    <col min="1817" max="1818" width="10.5" customWidth="1"/>
    <col min="1819" max="1820" width="9.625" customWidth="1"/>
    <col min="1821" max="1821" width="7.125" customWidth="1"/>
    <col min="1822" max="1822" width="21.375" customWidth="1"/>
    <col min="1823" max="1823" width="6.25" customWidth="1"/>
    <col min="1824" max="1824" width="10" customWidth="1"/>
    <col min="1825" max="1825" width="10.5" customWidth="1"/>
    <col min="1826" max="1826" width="9.5" customWidth="1"/>
    <col min="1827" max="1827" width="10.5" customWidth="1"/>
    <col min="1828" max="1828" width="7.5" customWidth="1"/>
    <col min="2043" max="2043" width="22.375" customWidth="1"/>
    <col min="2044" max="2044" width="6.5" customWidth="1"/>
    <col min="2045" max="2046" width="9.75" customWidth="1"/>
    <col min="2047" max="2048" width="10" customWidth="1"/>
    <col min="2049" max="2049" width="6.5" customWidth="1"/>
    <col min="2050" max="2050" width="21.625" customWidth="1"/>
    <col min="2051" max="2051" width="6.875" customWidth="1"/>
    <col min="2052" max="2052" width="10.5" customWidth="1"/>
    <col min="2053" max="2053" width="9.5" customWidth="1"/>
    <col min="2054" max="2054" width="9.625" customWidth="1"/>
    <col min="2055" max="2055" width="10.5" customWidth="1"/>
    <col min="2056" max="2056" width="6.75" customWidth="1"/>
    <col min="2057" max="2057" width="20.5" customWidth="1"/>
    <col min="2058" max="2058" width="8.375" customWidth="1"/>
    <col min="2059" max="2060" width="10.5" customWidth="1"/>
    <col min="2061" max="2061" width="9.375" customWidth="1"/>
    <col min="2062" max="2062" width="10.5" customWidth="1"/>
    <col min="2063" max="2063" width="5.625" customWidth="1"/>
    <col min="2064" max="2064" width="20.25" customWidth="1"/>
    <col min="2065" max="2065" width="7.5" customWidth="1"/>
    <col min="2066" max="2066" width="10.5" customWidth="1"/>
    <col min="2067" max="2067" width="9.5" customWidth="1"/>
    <col min="2068" max="2068" width="9.375" customWidth="1"/>
    <col min="2069" max="2069" width="10.5" customWidth="1"/>
    <col min="2070" max="2070" width="7.125" customWidth="1"/>
    <col min="2071" max="2071" width="21.25" customWidth="1"/>
    <col min="2072" max="2072" width="7" customWidth="1"/>
    <col min="2073" max="2074" width="10.5" customWidth="1"/>
    <col min="2075" max="2076" width="9.625" customWidth="1"/>
    <col min="2077" max="2077" width="7.125" customWidth="1"/>
    <col min="2078" max="2078" width="21.375" customWidth="1"/>
    <col min="2079" max="2079" width="6.25" customWidth="1"/>
    <col min="2080" max="2080" width="10" customWidth="1"/>
    <col min="2081" max="2081" width="10.5" customWidth="1"/>
    <col min="2082" max="2082" width="9.5" customWidth="1"/>
    <col min="2083" max="2083" width="10.5" customWidth="1"/>
    <col min="2084" max="2084" width="7.5" customWidth="1"/>
    <col min="2299" max="2299" width="22.375" customWidth="1"/>
    <col min="2300" max="2300" width="6.5" customWidth="1"/>
    <col min="2301" max="2302" width="9.75" customWidth="1"/>
    <col min="2303" max="2304" width="10" customWidth="1"/>
    <col min="2305" max="2305" width="6.5" customWidth="1"/>
    <col min="2306" max="2306" width="21.625" customWidth="1"/>
    <col min="2307" max="2307" width="6.875" customWidth="1"/>
    <col min="2308" max="2308" width="10.5" customWidth="1"/>
    <col min="2309" max="2309" width="9.5" customWidth="1"/>
    <col min="2310" max="2310" width="9.625" customWidth="1"/>
    <col min="2311" max="2311" width="10.5" customWidth="1"/>
    <col min="2312" max="2312" width="6.75" customWidth="1"/>
    <col min="2313" max="2313" width="20.5" customWidth="1"/>
    <col min="2314" max="2314" width="8.375" customWidth="1"/>
    <col min="2315" max="2316" width="10.5" customWidth="1"/>
    <col min="2317" max="2317" width="9.375" customWidth="1"/>
    <col min="2318" max="2318" width="10.5" customWidth="1"/>
    <col min="2319" max="2319" width="5.625" customWidth="1"/>
    <col min="2320" max="2320" width="20.25" customWidth="1"/>
    <col min="2321" max="2321" width="7.5" customWidth="1"/>
    <col min="2322" max="2322" width="10.5" customWidth="1"/>
    <col min="2323" max="2323" width="9.5" customWidth="1"/>
    <col min="2324" max="2324" width="9.375" customWidth="1"/>
    <col min="2325" max="2325" width="10.5" customWidth="1"/>
    <col min="2326" max="2326" width="7.125" customWidth="1"/>
    <col min="2327" max="2327" width="21.25" customWidth="1"/>
    <col min="2328" max="2328" width="7" customWidth="1"/>
    <col min="2329" max="2330" width="10.5" customWidth="1"/>
    <col min="2331" max="2332" width="9.625" customWidth="1"/>
    <col min="2333" max="2333" width="7.125" customWidth="1"/>
    <col min="2334" max="2334" width="21.375" customWidth="1"/>
    <col min="2335" max="2335" width="6.25" customWidth="1"/>
    <col min="2336" max="2336" width="10" customWidth="1"/>
    <col min="2337" max="2337" width="10.5" customWidth="1"/>
    <col min="2338" max="2338" width="9.5" customWidth="1"/>
    <col min="2339" max="2339" width="10.5" customWidth="1"/>
    <col min="2340" max="2340" width="7.5" customWidth="1"/>
    <col min="2555" max="2555" width="22.375" customWidth="1"/>
    <col min="2556" max="2556" width="6.5" customWidth="1"/>
    <col min="2557" max="2558" width="9.75" customWidth="1"/>
    <col min="2559" max="2560" width="10" customWidth="1"/>
    <col min="2561" max="2561" width="6.5" customWidth="1"/>
    <col min="2562" max="2562" width="21.625" customWidth="1"/>
    <col min="2563" max="2563" width="6.875" customWidth="1"/>
    <col min="2564" max="2564" width="10.5" customWidth="1"/>
    <col min="2565" max="2565" width="9.5" customWidth="1"/>
    <col min="2566" max="2566" width="9.625" customWidth="1"/>
    <col min="2567" max="2567" width="10.5" customWidth="1"/>
    <col min="2568" max="2568" width="6.75" customWidth="1"/>
    <col min="2569" max="2569" width="20.5" customWidth="1"/>
    <col min="2570" max="2570" width="8.375" customWidth="1"/>
    <col min="2571" max="2572" width="10.5" customWidth="1"/>
    <col min="2573" max="2573" width="9.375" customWidth="1"/>
    <col min="2574" max="2574" width="10.5" customWidth="1"/>
    <col min="2575" max="2575" width="5.625" customWidth="1"/>
    <col min="2576" max="2576" width="20.25" customWidth="1"/>
    <col min="2577" max="2577" width="7.5" customWidth="1"/>
    <col min="2578" max="2578" width="10.5" customWidth="1"/>
    <col min="2579" max="2579" width="9.5" customWidth="1"/>
    <col min="2580" max="2580" width="9.375" customWidth="1"/>
    <col min="2581" max="2581" width="10.5" customWidth="1"/>
    <col min="2582" max="2582" width="7.125" customWidth="1"/>
    <col min="2583" max="2583" width="21.25" customWidth="1"/>
    <col min="2584" max="2584" width="7" customWidth="1"/>
    <col min="2585" max="2586" width="10.5" customWidth="1"/>
    <col min="2587" max="2588" width="9.625" customWidth="1"/>
    <col min="2589" max="2589" width="7.125" customWidth="1"/>
    <col min="2590" max="2590" width="21.375" customWidth="1"/>
    <col min="2591" max="2591" width="6.25" customWidth="1"/>
    <col min="2592" max="2592" width="10" customWidth="1"/>
    <col min="2593" max="2593" width="10.5" customWidth="1"/>
    <col min="2594" max="2594" width="9.5" customWidth="1"/>
    <col min="2595" max="2595" width="10.5" customWidth="1"/>
    <col min="2596" max="2596" width="7.5" customWidth="1"/>
    <col min="2811" max="2811" width="22.375" customWidth="1"/>
    <col min="2812" max="2812" width="6.5" customWidth="1"/>
    <col min="2813" max="2814" width="9.75" customWidth="1"/>
    <col min="2815" max="2816" width="10" customWidth="1"/>
    <col min="2817" max="2817" width="6.5" customWidth="1"/>
    <col min="2818" max="2818" width="21.625" customWidth="1"/>
    <col min="2819" max="2819" width="6.875" customWidth="1"/>
    <col min="2820" max="2820" width="10.5" customWidth="1"/>
    <col min="2821" max="2821" width="9.5" customWidth="1"/>
    <col min="2822" max="2822" width="9.625" customWidth="1"/>
    <col min="2823" max="2823" width="10.5" customWidth="1"/>
    <col min="2824" max="2824" width="6.75" customWidth="1"/>
    <col min="2825" max="2825" width="20.5" customWidth="1"/>
    <col min="2826" max="2826" width="8.375" customWidth="1"/>
    <col min="2827" max="2828" width="10.5" customWidth="1"/>
    <col min="2829" max="2829" width="9.375" customWidth="1"/>
    <col min="2830" max="2830" width="10.5" customWidth="1"/>
    <col min="2831" max="2831" width="5.625" customWidth="1"/>
    <col min="2832" max="2832" width="20.25" customWidth="1"/>
    <col min="2833" max="2833" width="7.5" customWidth="1"/>
    <col min="2834" max="2834" width="10.5" customWidth="1"/>
    <col min="2835" max="2835" width="9.5" customWidth="1"/>
    <col min="2836" max="2836" width="9.375" customWidth="1"/>
    <col min="2837" max="2837" width="10.5" customWidth="1"/>
    <col min="2838" max="2838" width="7.125" customWidth="1"/>
    <col min="2839" max="2839" width="21.25" customWidth="1"/>
    <col min="2840" max="2840" width="7" customWidth="1"/>
    <col min="2841" max="2842" width="10.5" customWidth="1"/>
    <col min="2843" max="2844" width="9.625" customWidth="1"/>
    <col min="2845" max="2845" width="7.125" customWidth="1"/>
    <col min="2846" max="2846" width="21.375" customWidth="1"/>
    <col min="2847" max="2847" width="6.25" customWidth="1"/>
    <col min="2848" max="2848" width="10" customWidth="1"/>
    <col min="2849" max="2849" width="10.5" customWidth="1"/>
    <col min="2850" max="2850" width="9.5" customWidth="1"/>
    <col min="2851" max="2851" width="10.5" customWidth="1"/>
    <col min="2852" max="2852" width="7.5" customWidth="1"/>
    <col min="3067" max="3067" width="22.375" customWidth="1"/>
    <col min="3068" max="3068" width="6.5" customWidth="1"/>
    <col min="3069" max="3070" width="9.75" customWidth="1"/>
    <col min="3071" max="3072" width="10" customWidth="1"/>
    <col min="3073" max="3073" width="6.5" customWidth="1"/>
    <col min="3074" max="3074" width="21.625" customWidth="1"/>
    <col min="3075" max="3075" width="6.875" customWidth="1"/>
    <col min="3076" max="3076" width="10.5" customWidth="1"/>
    <col min="3077" max="3077" width="9.5" customWidth="1"/>
    <col min="3078" max="3078" width="9.625" customWidth="1"/>
    <col min="3079" max="3079" width="10.5" customWidth="1"/>
    <col min="3080" max="3080" width="6.75" customWidth="1"/>
    <col min="3081" max="3081" width="20.5" customWidth="1"/>
    <col min="3082" max="3082" width="8.375" customWidth="1"/>
    <col min="3083" max="3084" width="10.5" customWidth="1"/>
    <col min="3085" max="3085" width="9.375" customWidth="1"/>
    <col min="3086" max="3086" width="10.5" customWidth="1"/>
    <col min="3087" max="3087" width="5.625" customWidth="1"/>
    <col min="3088" max="3088" width="20.25" customWidth="1"/>
    <col min="3089" max="3089" width="7.5" customWidth="1"/>
    <col min="3090" max="3090" width="10.5" customWidth="1"/>
    <col min="3091" max="3091" width="9.5" customWidth="1"/>
    <col min="3092" max="3092" width="9.375" customWidth="1"/>
    <col min="3093" max="3093" width="10.5" customWidth="1"/>
    <col min="3094" max="3094" width="7.125" customWidth="1"/>
    <col min="3095" max="3095" width="21.25" customWidth="1"/>
    <col min="3096" max="3096" width="7" customWidth="1"/>
    <col min="3097" max="3098" width="10.5" customWidth="1"/>
    <col min="3099" max="3100" width="9.625" customWidth="1"/>
    <col min="3101" max="3101" width="7.125" customWidth="1"/>
    <col min="3102" max="3102" width="21.375" customWidth="1"/>
    <col min="3103" max="3103" width="6.25" customWidth="1"/>
    <col min="3104" max="3104" width="10" customWidth="1"/>
    <col min="3105" max="3105" width="10.5" customWidth="1"/>
    <col min="3106" max="3106" width="9.5" customWidth="1"/>
    <col min="3107" max="3107" width="10.5" customWidth="1"/>
    <col min="3108" max="3108" width="7.5" customWidth="1"/>
    <col min="3323" max="3323" width="22.375" customWidth="1"/>
    <col min="3324" max="3324" width="6.5" customWidth="1"/>
    <col min="3325" max="3326" width="9.75" customWidth="1"/>
    <col min="3327" max="3328" width="10" customWidth="1"/>
    <col min="3329" max="3329" width="6.5" customWidth="1"/>
    <col min="3330" max="3330" width="21.625" customWidth="1"/>
    <col min="3331" max="3331" width="6.875" customWidth="1"/>
    <col min="3332" max="3332" width="10.5" customWidth="1"/>
    <col min="3333" max="3333" width="9.5" customWidth="1"/>
    <col min="3334" max="3334" width="9.625" customWidth="1"/>
    <col min="3335" max="3335" width="10.5" customWidth="1"/>
    <col min="3336" max="3336" width="6.75" customWidth="1"/>
    <col min="3337" max="3337" width="20.5" customWidth="1"/>
    <col min="3338" max="3338" width="8.375" customWidth="1"/>
    <col min="3339" max="3340" width="10.5" customWidth="1"/>
    <col min="3341" max="3341" width="9.375" customWidth="1"/>
    <col min="3342" max="3342" width="10.5" customWidth="1"/>
    <col min="3343" max="3343" width="5.625" customWidth="1"/>
    <col min="3344" max="3344" width="20.25" customWidth="1"/>
    <col min="3345" max="3345" width="7.5" customWidth="1"/>
    <col min="3346" max="3346" width="10.5" customWidth="1"/>
    <col min="3347" max="3347" width="9.5" customWidth="1"/>
    <col min="3348" max="3348" width="9.375" customWidth="1"/>
    <col min="3349" max="3349" width="10.5" customWidth="1"/>
    <col min="3350" max="3350" width="7.125" customWidth="1"/>
    <col min="3351" max="3351" width="21.25" customWidth="1"/>
    <col min="3352" max="3352" width="7" customWidth="1"/>
    <col min="3353" max="3354" width="10.5" customWidth="1"/>
    <col min="3355" max="3356" width="9.625" customWidth="1"/>
    <col min="3357" max="3357" width="7.125" customWidth="1"/>
    <col min="3358" max="3358" width="21.375" customWidth="1"/>
    <col min="3359" max="3359" width="6.25" customWidth="1"/>
    <col min="3360" max="3360" width="10" customWidth="1"/>
    <col min="3361" max="3361" width="10.5" customWidth="1"/>
    <col min="3362" max="3362" width="9.5" customWidth="1"/>
    <col min="3363" max="3363" width="10.5" customWidth="1"/>
    <col min="3364" max="3364" width="7.5" customWidth="1"/>
    <col min="3579" max="3579" width="22.375" customWidth="1"/>
    <col min="3580" max="3580" width="6.5" customWidth="1"/>
    <col min="3581" max="3582" width="9.75" customWidth="1"/>
    <col min="3583" max="3584" width="10" customWidth="1"/>
    <col min="3585" max="3585" width="6.5" customWidth="1"/>
    <col min="3586" max="3586" width="21.625" customWidth="1"/>
    <col min="3587" max="3587" width="6.875" customWidth="1"/>
    <col min="3588" max="3588" width="10.5" customWidth="1"/>
    <col min="3589" max="3589" width="9.5" customWidth="1"/>
    <col min="3590" max="3590" width="9.625" customWidth="1"/>
    <col min="3591" max="3591" width="10.5" customWidth="1"/>
    <col min="3592" max="3592" width="6.75" customWidth="1"/>
    <col min="3593" max="3593" width="20.5" customWidth="1"/>
    <col min="3594" max="3594" width="8.375" customWidth="1"/>
    <col min="3595" max="3596" width="10.5" customWidth="1"/>
    <col min="3597" max="3597" width="9.375" customWidth="1"/>
    <col min="3598" max="3598" width="10.5" customWidth="1"/>
    <col min="3599" max="3599" width="5.625" customWidth="1"/>
    <col min="3600" max="3600" width="20.25" customWidth="1"/>
    <col min="3601" max="3601" width="7.5" customWidth="1"/>
    <col min="3602" max="3602" width="10.5" customWidth="1"/>
    <col min="3603" max="3603" width="9.5" customWidth="1"/>
    <col min="3604" max="3604" width="9.375" customWidth="1"/>
    <col min="3605" max="3605" width="10.5" customWidth="1"/>
    <col min="3606" max="3606" width="7.125" customWidth="1"/>
    <col min="3607" max="3607" width="21.25" customWidth="1"/>
    <col min="3608" max="3608" width="7" customWidth="1"/>
    <col min="3609" max="3610" width="10.5" customWidth="1"/>
    <col min="3611" max="3612" width="9.625" customWidth="1"/>
    <col min="3613" max="3613" width="7.125" customWidth="1"/>
    <col min="3614" max="3614" width="21.375" customWidth="1"/>
    <col min="3615" max="3615" width="6.25" customWidth="1"/>
    <col min="3616" max="3616" width="10" customWidth="1"/>
    <col min="3617" max="3617" width="10.5" customWidth="1"/>
    <col min="3618" max="3618" width="9.5" customWidth="1"/>
    <col min="3619" max="3619" width="10.5" customWidth="1"/>
    <col min="3620" max="3620" width="7.5" customWidth="1"/>
    <col min="3835" max="3835" width="22.375" customWidth="1"/>
    <col min="3836" max="3836" width="6.5" customWidth="1"/>
    <col min="3837" max="3838" width="9.75" customWidth="1"/>
    <col min="3839" max="3840" width="10" customWidth="1"/>
    <col min="3841" max="3841" width="6.5" customWidth="1"/>
    <col min="3842" max="3842" width="21.625" customWidth="1"/>
    <col min="3843" max="3843" width="6.875" customWidth="1"/>
    <col min="3844" max="3844" width="10.5" customWidth="1"/>
    <col min="3845" max="3845" width="9.5" customWidth="1"/>
    <col min="3846" max="3846" width="9.625" customWidth="1"/>
    <col min="3847" max="3847" width="10.5" customWidth="1"/>
    <col min="3848" max="3848" width="6.75" customWidth="1"/>
    <col min="3849" max="3849" width="20.5" customWidth="1"/>
    <col min="3850" max="3850" width="8.375" customWidth="1"/>
    <col min="3851" max="3852" width="10.5" customWidth="1"/>
    <col min="3853" max="3853" width="9.375" customWidth="1"/>
    <col min="3854" max="3854" width="10.5" customWidth="1"/>
    <col min="3855" max="3855" width="5.625" customWidth="1"/>
    <col min="3856" max="3856" width="20.25" customWidth="1"/>
    <col min="3857" max="3857" width="7.5" customWidth="1"/>
    <col min="3858" max="3858" width="10.5" customWidth="1"/>
    <col min="3859" max="3859" width="9.5" customWidth="1"/>
    <col min="3860" max="3860" width="9.375" customWidth="1"/>
    <col min="3861" max="3861" width="10.5" customWidth="1"/>
    <col min="3862" max="3862" width="7.125" customWidth="1"/>
    <col min="3863" max="3863" width="21.25" customWidth="1"/>
    <col min="3864" max="3864" width="7" customWidth="1"/>
    <col min="3865" max="3866" width="10.5" customWidth="1"/>
    <col min="3867" max="3868" width="9.625" customWidth="1"/>
    <col min="3869" max="3869" width="7.125" customWidth="1"/>
    <col min="3870" max="3870" width="21.375" customWidth="1"/>
    <col min="3871" max="3871" width="6.25" customWidth="1"/>
    <col min="3872" max="3872" width="10" customWidth="1"/>
    <col min="3873" max="3873" width="10.5" customWidth="1"/>
    <col min="3874" max="3874" width="9.5" customWidth="1"/>
    <col min="3875" max="3875" width="10.5" customWidth="1"/>
    <col min="3876" max="3876" width="7.5" customWidth="1"/>
    <col min="4091" max="4091" width="22.375" customWidth="1"/>
    <col min="4092" max="4092" width="6.5" customWidth="1"/>
    <col min="4093" max="4094" width="9.75" customWidth="1"/>
    <col min="4095" max="4096" width="10" customWidth="1"/>
    <col min="4097" max="4097" width="6.5" customWidth="1"/>
    <col min="4098" max="4098" width="21.625" customWidth="1"/>
    <col min="4099" max="4099" width="6.875" customWidth="1"/>
    <col min="4100" max="4100" width="10.5" customWidth="1"/>
    <col min="4101" max="4101" width="9.5" customWidth="1"/>
    <col min="4102" max="4102" width="9.625" customWidth="1"/>
    <col min="4103" max="4103" width="10.5" customWidth="1"/>
    <col min="4104" max="4104" width="6.75" customWidth="1"/>
    <col min="4105" max="4105" width="20.5" customWidth="1"/>
    <col min="4106" max="4106" width="8.375" customWidth="1"/>
    <col min="4107" max="4108" width="10.5" customWidth="1"/>
    <col min="4109" max="4109" width="9.375" customWidth="1"/>
    <col min="4110" max="4110" width="10.5" customWidth="1"/>
    <col min="4111" max="4111" width="5.625" customWidth="1"/>
    <col min="4112" max="4112" width="20.25" customWidth="1"/>
    <col min="4113" max="4113" width="7.5" customWidth="1"/>
    <col min="4114" max="4114" width="10.5" customWidth="1"/>
    <col min="4115" max="4115" width="9.5" customWidth="1"/>
    <col min="4116" max="4116" width="9.375" customWidth="1"/>
    <col min="4117" max="4117" width="10.5" customWidth="1"/>
    <col min="4118" max="4118" width="7.125" customWidth="1"/>
    <col min="4119" max="4119" width="21.25" customWidth="1"/>
    <col min="4120" max="4120" width="7" customWidth="1"/>
    <col min="4121" max="4122" width="10.5" customWidth="1"/>
    <col min="4123" max="4124" width="9.625" customWidth="1"/>
    <col min="4125" max="4125" width="7.125" customWidth="1"/>
    <col min="4126" max="4126" width="21.375" customWidth="1"/>
    <col min="4127" max="4127" width="6.25" customWidth="1"/>
    <col min="4128" max="4128" width="10" customWidth="1"/>
    <col min="4129" max="4129" width="10.5" customWidth="1"/>
    <col min="4130" max="4130" width="9.5" customWidth="1"/>
    <col min="4131" max="4131" width="10.5" customWidth="1"/>
    <col min="4132" max="4132" width="7.5" customWidth="1"/>
    <col min="4347" max="4347" width="22.375" customWidth="1"/>
    <col min="4348" max="4348" width="6.5" customWidth="1"/>
    <col min="4349" max="4350" width="9.75" customWidth="1"/>
    <col min="4351" max="4352" width="10" customWidth="1"/>
    <col min="4353" max="4353" width="6.5" customWidth="1"/>
    <col min="4354" max="4354" width="21.625" customWidth="1"/>
    <col min="4355" max="4355" width="6.875" customWidth="1"/>
    <col min="4356" max="4356" width="10.5" customWidth="1"/>
    <col min="4357" max="4357" width="9.5" customWidth="1"/>
    <col min="4358" max="4358" width="9.625" customWidth="1"/>
    <col min="4359" max="4359" width="10.5" customWidth="1"/>
    <col min="4360" max="4360" width="6.75" customWidth="1"/>
    <col min="4361" max="4361" width="20.5" customWidth="1"/>
    <col min="4362" max="4362" width="8.375" customWidth="1"/>
    <col min="4363" max="4364" width="10.5" customWidth="1"/>
    <col min="4365" max="4365" width="9.375" customWidth="1"/>
    <col min="4366" max="4366" width="10.5" customWidth="1"/>
    <col min="4367" max="4367" width="5.625" customWidth="1"/>
    <col min="4368" max="4368" width="20.25" customWidth="1"/>
    <col min="4369" max="4369" width="7.5" customWidth="1"/>
    <col min="4370" max="4370" width="10.5" customWidth="1"/>
    <col min="4371" max="4371" width="9.5" customWidth="1"/>
    <col min="4372" max="4372" width="9.375" customWidth="1"/>
    <col min="4373" max="4373" width="10.5" customWidth="1"/>
    <col min="4374" max="4374" width="7.125" customWidth="1"/>
    <col min="4375" max="4375" width="21.25" customWidth="1"/>
    <col min="4376" max="4376" width="7" customWidth="1"/>
    <col min="4377" max="4378" width="10.5" customWidth="1"/>
    <col min="4379" max="4380" width="9.625" customWidth="1"/>
    <col min="4381" max="4381" width="7.125" customWidth="1"/>
    <col min="4382" max="4382" width="21.375" customWidth="1"/>
    <col min="4383" max="4383" width="6.25" customWidth="1"/>
    <col min="4384" max="4384" width="10" customWidth="1"/>
    <col min="4385" max="4385" width="10.5" customWidth="1"/>
    <col min="4386" max="4386" width="9.5" customWidth="1"/>
    <col min="4387" max="4387" width="10.5" customWidth="1"/>
    <col min="4388" max="4388" width="7.5" customWidth="1"/>
    <col min="4603" max="4603" width="22.375" customWidth="1"/>
    <col min="4604" max="4604" width="6.5" customWidth="1"/>
    <col min="4605" max="4606" width="9.75" customWidth="1"/>
    <col min="4607" max="4608" width="10" customWidth="1"/>
    <col min="4609" max="4609" width="6.5" customWidth="1"/>
    <col min="4610" max="4610" width="21.625" customWidth="1"/>
    <col min="4611" max="4611" width="6.875" customWidth="1"/>
    <col min="4612" max="4612" width="10.5" customWidth="1"/>
    <col min="4613" max="4613" width="9.5" customWidth="1"/>
    <col min="4614" max="4614" width="9.625" customWidth="1"/>
    <col min="4615" max="4615" width="10.5" customWidth="1"/>
    <col min="4616" max="4616" width="6.75" customWidth="1"/>
    <col min="4617" max="4617" width="20.5" customWidth="1"/>
    <col min="4618" max="4618" width="8.375" customWidth="1"/>
    <col min="4619" max="4620" width="10.5" customWidth="1"/>
    <col min="4621" max="4621" width="9.375" customWidth="1"/>
    <col min="4622" max="4622" width="10.5" customWidth="1"/>
    <col min="4623" max="4623" width="5.625" customWidth="1"/>
    <col min="4624" max="4624" width="20.25" customWidth="1"/>
    <col min="4625" max="4625" width="7.5" customWidth="1"/>
    <col min="4626" max="4626" width="10.5" customWidth="1"/>
    <col min="4627" max="4627" width="9.5" customWidth="1"/>
    <col min="4628" max="4628" width="9.375" customWidth="1"/>
    <col min="4629" max="4629" width="10.5" customWidth="1"/>
    <col min="4630" max="4630" width="7.125" customWidth="1"/>
    <col min="4631" max="4631" width="21.25" customWidth="1"/>
    <col min="4632" max="4632" width="7" customWidth="1"/>
    <col min="4633" max="4634" width="10.5" customWidth="1"/>
    <col min="4635" max="4636" width="9.625" customWidth="1"/>
    <col min="4637" max="4637" width="7.125" customWidth="1"/>
    <col min="4638" max="4638" width="21.375" customWidth="1"/>
    <col min="4639" max="4639" width="6.25" customWidth="1"/>
    <col min="4640" max="4640" width="10" customWidth="1"/>
    <col min="4641" max="4641" width="10.5" customWidth="1"/>
    <col min="4642" max="4642" width="9.5" customWidth="1"/>
    <col min="4643" max="4643" width="10.5" customWidth="1"/>
    <col min="4644" max="4644" width="7.5" customWidth="1"/>
    <col min="4859" max="4859" width="22.375" customWidth="1"/>
    <col min="4860" max="4860" width="6.5" customWidth="1"/>
    <col min="4861" max="4862" width="9.75" customWidth="1"/>
    <col min="4863" max="4864" width="10" customWidth="1"/>
    <col min="4865" max="4865" width="6.5" customWidth="1"/>
    <col min="4866" max="4866" width="21.625" customWidth="1"/>
    <col min="4867" max="4867" width="6.875" customWidth="1"/>
    <col min="4868" max="4868" width="10.5" customWidth="1"/>
    <col min="4869" max="4869" width="9.5" customWidth="1"/>
    <col min="4870" max="4870" width="9.625" customWidth="1"/>
    <col min="4871" max="4871" width="10.5" customWidth="1"/>
    <col min="4872" max="4872" width="6.75" customWidth="1"/>
    <col min="4873" max="4873" width="20.5" customWidth="1"/>
    <col min="4874" max="4874" width="8.375" customWidth="1"/>
    <col min="4875" max="4876" width="10.5" customWidth="1"/>
    <col min="4877" max="4877" width="9.375" customWidth="1"/>
    <col min="4878" max="4878" width="10.5" customWidth="1"/>
    <col min="4879" max="4879" width="5.625" customWidth="1"/>
    <col min="4880" max="4880" width="20.25" customWidth="1"/>
    <col min="4881" max="4881" width="7.5" customWidth="1"/>
    <col min="4882" max="4882" width="10.5" customWidth="1"/>
    <col min="4883" max="4883" width="9.5" customWidth="1"/>
    <col min="4884" max="4884" width="9.375" customWidth="1"/>
    <col min="4885" max="4885" width="10.5" customWidth="1"/>
    <col min="4886" max="4886" width="7.125" customWidth="1"/>
    <col min="4887" max="4887" width="21.25" customWidth="1"/>
    <col min="4888" max="4888" width="7" customWidth="1"/>
    <col min="4889" max="4890" width="10.5" customWidth="1"/>
    <col min="4891" max="4892" width="9.625" customWidth="1"/>
    <col min="4893" max="4893" width="7.125" customWidth="1"/>
    <col min="4894" max="4894" width="21.375" customWidth="1"/>
    <col min="4895" max="4895" width="6.25" customWidth="1"/>
    <col min="4896" max="4896" width="10" customWidth="1"/>
    <col min="4897" max="4897" width="10.5" customWidth="1"/>
    <col min="4898" max="4898" width="9.5" customWidth="1"/>
    <col min="4899" max="4899" width="10.5" customWidth="1"/>
    <col min="4900" max="4900" width="7.5" customWidth="1"/>
    <col min="5115" max="5115" width="22.375" customWidth="1"/>
    <col min="5116" max="5116" width="6.5" customWidth="1"/>
    <col min="5117" max="5118" width="9.75" customWidth="1"/>
    <col min="5119" max="5120" width="10" customWidth="1"/>
    <col min="5121" max="5121" width="6.5" customWidth="1"/>
    <col min="5122" max="5122" width="21.625" customWidth="1"/>
    <col min="5123" max="5123" width="6.875" customWidth="1"/>
    <col min="5124" max="5124" width="10.5" customWidth="1"/>
    <col min="5125" max="5125" width="9.5" customWidth="1"/>
    <col min="5126" max="5126" width="9.625" customWidth="1"/>
    <col min="5127" max="5127" width="10.5" customWidth="1"/>
    <col min="5128" max="5128" width="6.75" customWidth="1"/>
    <col min="5129" max="5129" width="20.5" customWidth="1"/>
    <col min="5130" max="5130" width="8.375" customWidth="1"/>
    <col min="5131" max="5132" width="10.5" customWidth="1"/>
    <col min="5133" max="5133" width="9.375" customWidth="1"/>
    <col min="5134" max="5134" width="10.5" customWidth="1"/>
    <col min="5135" max="5135" width="5.625" customWidth="1"/>
    <col min="5136" max="5136" width="20.25" customWidth="1"/>
    <col min="5137" max="5137" width="7.5" customWidth="1"/>
    <col min="5138" max="5138" width="10.5" customWidth="1"/>
    <col min="5139" max="5139" width="9.5" customWidth="1"/>
    <col min="5140" max="5140" width="9.375" customWidth="1"/>
    <col min="5141" max="5141" width="10.5" customWidth="1"/>
    <col min="5142" max="5142" width="7.125" customWidth="1"/>
    <col min="5143" max="5143" width="21.25" customWidth="1"/>
    <col min="5144" max="5144" width="7" customWidth="1"/>
    <col min="5145" max="5146" width="10.5" customWidth="1"/>
    <col min="5147" max="5148" width="9.625" customWidth="1"/>
    <col min="5149" max="5149" width="7.125" customWidth="1"/>
    <col min="5150" max="5150" width="21.375" customWidth="1"/>
    <col min="5151" max="5151" width="6.25" customWidth="1"/>
    <col min="5152" max="5152" width="10" customWidth="1"/>
    <col min="5153" max="5153" width="10.5" customWidth="1"/>
    <col min="5154" max="5154" width="9.5" customWidth="1"/>
    <col min="5155" max="5155" width="10.5" customWidth="1"/>
    <col min="5156" max="5156" width="7.5" customWidth="1"/>
    <col min="5371" max="5371" width="22.375" customWidth="1"/>
    <col min="5372" max="5372" width="6.5" customWidth="1"/>
    <col min="5373" max="5374" width="9.75" customWidth="1"/>
    <col min="5375" max="5376" width="10" customWidth="1"/>
    <col min="5377" max="5377" width="6.5" customWidth="1"/>
    <col min="5378" max="5378" width="21.625" customWidth="1"/>
    <col min="5379" max="5379" width="6.875" customWidth="1"/>
    <col min="5380" max="5380" width="10.5" customWidth="1"/>
    <col min="5381" max="5381" width="9.5" customWidth="1"/>
    <col min="5382" max="5382" width="9.625" customWidth="1"/>
    <col min="5383" max="5383" width="10.5" customWidth="1"/>
    <col min="5384" max="5384" width="6.75" customWidth="1"/>
    <col min="5385" max="5385" width="20.5" customWidth="1"/>
    <col min="5386" max="5386" width="8.375" customWidth="1"/>
    <col min="5387" max="5388" width="10.5" customWidth="1"/>
    <col min="5389" max="5389" width="9.375" customWidth="1"/>
    <col min="5390" max="5390" width="10.5" customWidth="1"/>
    <col min="5391" max="5391" width="5.625" customWidth="1"/>
    <col min="5392" max="5392" width="20.25" customWidth="1"/>
    <col min="5393" max="5393" width="7.5" customWidth="1"/>
    <col min="5394" max="5394" width="10.5" customWidth="1"/>
    <col min="5395" max="5395" width="9.5" customWidth="1"/>
    <col min="5396" max="5396" width="9.375" customWidth="1"/>
    <col min="5397" max="5397" width="10.5" customWidth="1"/>
    <col min="5398" max="5398" width="7.125" customWidth="1"/>
    <col min="5399" max="5399" width="21.25" customWidth="1"/>
    <col min="5400" max="5400" width="7" customWidth="1"/>
    <col min="5401" max="5402" width="10.5" customWidth="1"/>
    <col min="5403" max="5404" width="9.625" customWidth="1"/>
    <col min="5405" max="5405" width="7.125" customWidth="1"/>
    <col min="5406" max="5406" width="21.375" customWidth="1"/>
    <col min="5407" max="5407" width="6.25" customWidth="1"/>
    <col min="5408" max="5408" width="10" customWidth="1"/>
    <col min="5409" max="5409" width="10.5" customWidth="1"/>
    <col min="5410" max="5410" width="9.5" customWidth="1"/>
    <col min="5411" max="5411" width="10.5" customWidth="1"/>
    <col min="5412" max="5412" width="7.5" customWidth="1"/>
    <col min="5627" max="5627" width="22.375" customWidth="1"/>
    <col min="5628" max="5628" width="6.5" customWidth="1"/>
    <col min="5629" max="5630" width="9.75" customWidth="1"/>
    <col min="5631" max="5632" width="10" customWidth="1"/>
    <col min="5633" max="5633" width="6.5" customWidth="1"/>
    <col min="5634" max="5634" width="21.625" customWidth="1"/>
    <col min="5635" max="5635" width="6.875" customWidth="1"/>
    <col min="5636" max="5636" width="10.5" customWidth="1"/>
    <col min="5637" max="5637" width="9.5" customWidth="1"/>
    <col min="5638" max="5638" width="9.625" customWidth="1"/>
    <col min="5639" max="5639" width="10.5" customWidth="1"/>
    <col min="5640" max="5640" width="6.75" customWidth="1"/>
    <col min="5641" max="5641" width="20.5" customWidth="1"/>
    <col min="5642" max="5642" width="8.375" customWidth="1"/>
    <col min="5643" max="5644" width="10.5" customWidth="1"/>
    <col min="5645" max="5645" width="9.375" customWidth="1"/>
    <col min="5646" max="5646" width="10.5" customWidth="1"/>
    <col min="5647" max="5647" width="5.625" customWidth="1"/>
    <col min="5648" max="5648" width="20.25" customWidth="1"/>
    <col min="5649" max="5649" width="7.5" customWidth="1"/>
    <col min="5650" max="5650" width="10.5" customWidth="1"/>
    <col min="5651" max="5651" width="9.5" customWidth="1"/>
    <col min="5652" max="5652" width="9.375" customWidth="1"/>
    <col min="5653" max="5653" width="10.5" customWidth="1"/>
    <col min="5654" max="5654" width="7.125" customWidth="1"/>
    <col min="5655" max="5655" width="21.25" customWidth="1"/>
    <col min="5656" max="5656" width="7" customWidth="1"/>
    <col min="5657" max="5658" width="10.5" customWidth="1"/>
    <col min="5659" max="5660" width="9.625" customWidth="1"/>
    <col min="5661" max="5661" width="7.125" customWidth="1"/>
    <col min="5662" max="5662" width="21.375" customWidth="1"/>
    <col min="5663" max="5663" width="6.25" customWidth="1"/>
    <col min="5664" max="5664" width="10" customWidth="1"/>
    <col min="5665" max="5665" width="10.5" customWidth="1"/>
    <col min="5666" max="5666" width="9.5" customWidth="1"/>
    <col min="5667" max="5667" width="10.5" customWidth="1"/>
    <col min="5668" max="5668" width="7.5" customWidth="1"/>
    <col min="5883" max="5883" width="22.375" customWidth="1"/>
    <col min="5884" max="5884" width="6.5" customWidth="1"/>
    <col min="5885" max="5886" width="9.75" customWidth="1"/>
    <col min="5887" max="5888" width="10" customWidth="1"/>
    <col min="5889" max="5889" width="6.5" customWidth="1"/>
    <col min="5890" max="5890" width="21.625" customWidth="1"/>
    <col min="5891" max="5891" width="6.875" customWidth="1"/>
    <col min="5892" max="5892" width="10.5" customWidth="1"/>
    <col min="5893" max="5893" width="9.5" customWidth="1"/>
    <col min="5894" max="5894" width="9.625" customWidth="1"/>
    <col min="5895" max="5895" width="10.5" customWidth="1"/>
    <col min="5896" max="5896" width="6.75" customWidth="1"/>
    <col min="5897" max="5897" width="20.5" customWidth="1"/>
    <col min="5898" max="5898" width="8.375" customWidth="1"/>
    <col min="5899" max="5900" width="10.5" customWidth="1"/>
    <col min="5901" max="5901" width="9.375" customWidth="1"/>
    <col min="5902" max="5902" width="10.5" customWidth="1"/>
    <col min="5903" max="5903" width="5.625" customWidth="1"/>
    <col min="5904" max="5904" width="20.25" customWidth="1"/>
    <col min="5905" max="5905" width="7.5" customWidth="1"/>
    <col min="5906" max="5906" width="10.5" customWidth="1"/>
    <col min="5907" max="5907" width="9.5" customWidth="1"/>
    <col min="5908" max="5908" width="9.375" customWidth="1"/>
    <col min="5909" max="5909" width="10.5" customWidth="1"/>
    <col min="5910" max="5910" width="7.125" customWidth="1"/>
    <col min="5911" max="5911" width="21.25" customWidth="1"/>
    <col min="5912" max="5912" width="7" customWidth="1"/>
    <col min="5913" max="5914" width="10.5" customWidth="1"/>
    <col min="5915" max="5916" width="9.625" customWidth="1"/>
    <col min="5917" max="5917" width="7.125" customWidth="1"/>
    <col min="5918" max="5918" width="21.375" customWidth="1"/>
    <col min="5919" max="5919" width="6.25" customWidth="1"/>
    <col min="5920" max="5920" width="10" customWidth="1"/>
    <col min="5921" max="5921" width="10.5" customWidth="1"/>
    <col min="5922" max="5922" width="9.5" customWidth="1"/>
    <col min="5923" max="5923" width="10.5" customWidth="1"/>
    <col min="5924" max="5924" width="7.5" customWidth="1"/>
    <col min="6139" max="6139" width="22.375" customWidth="1"/>
    <col min="6140" max="6140" width="6.5" customWidth="1"/>
    <col min="6141" max="6142" width="9.75" customWidth="1"/>
    <col min="6143" max="6144" width="10" customWidth="1"/>
    <col min="6145" max="6145" width="6.5" customWidth="1"/>
    <col min="6146" max="6146" width="21.625" customWidth="1"/>
    <col min="6147" max="6147" width="6.875" customWidth="1"/>
    <col min="6148" max="6148" width="10.5" customWidth="1"/>
    <col min="6149" max="6149" width="9.5" customWidth="1"/>
    <col min="6150" max="6150" width="9.625" customWidth="1"/>
    <col min="6151" max="6151" width="10.5" customWidth="1"/>
    <col min="6152" max="6152" width="6.75" customWidth="1"/>
    <col min="6153" max="6153" width="20.5" customWidth="1"/>
    <col min="6154" max="6154" width="8.375" customWidth="1"/>
    <col min="6155" max="6156" width="10.5" customWidth="1"/>
    <col min="6157" max="6157" width="9.375" customWidth="1"/>
    <col min="6158" max="6158" width="10.5" customWidth="1"/>
    <col min="6159" max="6159" width="5.625" customWidth="1"/>
    <col min="6160" max="6160" width="20.25" customWidth="1"/>
    <col min="6161" max="6161" width="7.5" customWidth="1"/>
    <col min="6162" max="6162" width="10.5" customWidth="1"/>
    <col min="6163" max="6163" width="9.5" customWidth="1"/>
    <col min="6164" max="6164" width="9.375" customWidth="1"/>
    <col min="6165" max="6165" width="10.5" customWidth="1"/>
    <col min="6166" max="6166" width="7.125" customWidth="1"/>
    <col min="6167" max="6167" width="21.25" customWidth="1"/>
    <col min="6168" max="6168" width="7" customWidth="1"/>
    <col min="6169" max="6170" width="10.5" customWidth="1"/>
    <col min="6171" max="6172" width="9.625" customWidth="1"/>
    <col min="6173" max="6173" width="7.125" customWidth="1"/>
    <col min="6174" max="6174" width="21.375" customWidth="1"/>
    <col min="6175" max="6175" width="6.25" customWidth="1"/>
    <col min="6176" max="6176" width="10" customWidth="1"/>
    <col min="6177" max="6177" width="10.5" customWidth="1"/>
    <col min="6178" max="6178" width="9.5" customWidth="1"/>
    <col min="6179" max="6179" width="10.5" customWidth="1"/>
    <col min="6180" max="6180" width="7.5" customWidth="1"/>
    <col min="6395" max="6395" width="22.375" customWidth="1"/>
    <col min="6396" max="6396" width="6.5" customWidth="1"/>
    <col min="6397" max="6398" width="9.75" customWidth="1"/>
    <col min="6399" max="6400" width="10" customWidth="1"/>
    <col min="6401" max="6401" width="6.5" customWidth="1"/>
    <col min="6402" max="6402" width="21.625" customWidth="1"/>
    <col min="6403" max="6403" width="6.875" customWidth="1"/>
    <col min="6404" max="6404" width="10.5" customWidth="1"/>
    <col min="6405" max="6405" width="9.5" customWidth="1"/>
    <col min="6406" max="6406" width="9.625" customWidth="1"/>
    <col min="6407" max="6407" width="10.5" customWidth="1"/>
    <col min="6408" max="6408" width="6.75" customWidth="1"/>
    <col min="6409" max="6409" width="20.5" customWidth="1"/>
    <col min="6410" max="6410" width="8.375" customWidth="1"/>
    <col min="6411" max="6412" width="10.5" customWidth="1"/>
    <col min="6413" max="6413" width="9.375" customWidth="1"/>
    <col min="6414" max="6414" width="10.5" customWidth="1"/>
    <col min="6415" max="6415" width="5.625" customWidth="1"/>
    <col min="6416" max="6416" width="20.25" customWidth="1"/>
    <col min="6417" max="6417" width="7.5" customWidth="1"/>
    <col min="6418" max="6418" width="10.5" customWidth="1"/>
    <col min="6419" max="6419" width="9.5" customWidth="1"/>
    <col min="6420" max="6420" width="9.375" customWidth="1"/>
    <col min="6421" max="6421" width="10.5" customWidth="1"/>
    <col min="6422" max="6422" width="7.125" customWidth="1"/>
    <col min="6423" max="6423" width="21.25" customWidth="1"/>
    <col min="6424" max="6424" width="7" customWidth="1"/>
    <col min="6425" max="6426" width="10.5" customWidth="1"/>
    <col min="6427" max="6428" width="9.625" customWidth="1"/>
    <col min="6429" max="6429" width="7.125" customWidth="1"/>
    <col min="6430" max="6430" width="21.375" customWidth="1"/>
    <col min="6431" max="6431" width="6.25" customWidth="1"/>
    <col min="6432" max="6432" width="10" customWidth="1"/>
    <col min="6433" max="6433" width="10.5" customWidth="1"/>
    <col min="6434" max="6434" width="9.5" customWidth="1"/>
    <col min="6435" max="6435" width="10.5" customWidth="1"/>
    <col min="6436" max="6436" width="7.5" customWidth="1"/>
    <col min="6651" max="6651" width="22.375" customWidth="1"/>
    <col min="6652" max="6652" width="6.5" customWidth="1"/>
    <col min="6653" max="6654" width="9.75" customWidth="1"/>
    <col min="6655" max="6656" width="10" customWidth="1"/>
    <col min="6657" max="6657" width="6.5" customWidth="1"/>
    <col min="6658" max="6658" width="21.625" customWidth="1"/>
    <col min="6659" max="6659" width="6.875" customWidth="1"/>
    <col min="6660" max="6660" width="10.5" customWidth="1"/>
    <col min="6661" max="6661" width="9.5" customWidth="1"/>
    <col min="6662" max="6662" width="9.625" customWidth="1"/>
    <col min="6663" max="6663" width="10.5" customWidth="1"/>
    <col min="6664" max="6664" width="6.75" customWidth="1"/>
    <col min="6665" max="6665" width="20.5" customWidth="1"/>
    <col min="6666" max="6666" width="8.375" customWidth="1"/>
    <col min="6667" max="6668" width="10.5" customWidth="1"/>
    <col min="6669" max="6669" width="9.375" customWidth="1"/>
    <col min="6670" max="6670" width="10.5" customWidth="1"/>
    <col min="6671" max="6671" width="5.625" customWidth="1"/>
    <col min="6672" max="6672" width="20.25" customWidth="1"/>
    <col min="6673" max="6673" width="7.5" customWidth="1"/>
    <col min="6674" max="6674" width="10.5" customWidth="1"/>
    <col min="6675" max="6675" width="9.5" customWidth="1"/>
    <col min="6676" max="6676" width="9.375" customWidth="1"/>
    <col min="6677" max="6677" width="10.5" customWidth="1"/>
    <col min="6678" max="6678" width="7.125" customWidth="1"/>
    <col min="6679" max="6679" width="21.25" customWidth="1"/>
    <col min="6680" max="6680" width="7" customWidth="1"/>
    <col min="6681" max="6682" width="10.5" customWidth="1"/>
    <col min="6683" max="6684" width="9.625" customWidth="1"/>
    <col min="6685" max="6685" width="7.125" customWidth="1"/>
    <col min="6686" max="6686" width="21.375" customWidth="1"/>
    <col min="6687" max="6687" width="6.25" customWidth="1"/>
    <col min="6688" max="6688" width="10" customWidth="1"/>
    <col min="6689" max="6689" width="10.5" customWidth="1"/>
    <col min="6690" max="6690" width="9.5" customWidth="1"/>
    <col min="6691" max="6691" width="10.5" customWidth="1"/>
    <col min="6692" max="6692" width="7.5" customWidth="1"/>
    <col min="6907" max="6907" width="22.375" customWidth="1"/>
    <col min="6908" max="6908" width="6.5" customWidth="1"/>
    <col min="6909" max="6910" width="9.75" customWidth="1"/>
    <col min="6911" max="6912" width="10" customWidth="1"/>
    <col min="6913" max="6913" width="6.5" customWidth="1"/>
    <col min="6914" max="6914" width="21.625" customWidth="1"/>
    <col min="6915" max="6915" width="6.875" customWidth="1"/>
    <col min="6916" max="6916" width="10.5" customWidth="1"/>
    <col min="6917" max="6917" width="9.5" customWidth="1"/>
    <col min="6918" max="6918" width="9.625" customWidth="1"/>
    <col min="6919" max="6919" width="10.5" customWidth="1"/>
    <col min="6920" max="6920" width="6.75" customWidth="1"/>
    <col min="6921" max="6921" width="20.5" customWidth="1"/>
    <col min="6922" max="6922" width="8.375" customWidth="1"/>
    <col min="6923" max="6924" width="10.5" customWidth="1"/>
    <col min="6925" max="6925" width="9.375" customWidth="1"/>
    <col min="6926" max="6926" width="10.5" customWidth="1"/>
    <col min="6927" max="6927" width="5.625" customWidth="1"/>
    <col min="6928" max="6928" width="20.25" customWidth="1"/>
    <col min="6929" max="6929" width="7.5" customWidth="1"/>
    <col min="6930" max="6930" width="10.5" customWidth="1"/>
    <col min="6931" max="6931" width="9.5" customWidth="1"/>
    <col min="6932" max="6932" width="9.375" customWidth="1"/>
    <col min="6933" max="6933" width="10.5" customWidth="1"/>
    <col min="6934" max="6934" width="7.125" customWidth="1"/>
    <col min="6935" max="6935" width="21.25" customWidth="1"/>
    <col min="6936" max="6936" width="7" customWidth="1"/>
    <col min="6937" max="6938" width="10.5" customWidth="1"/>
    <col min="6939" max="6940" width="9.625" customWidth="1"/>
    <col min="6941" max="6941" width="7.125" customWidth="1"/>
    <col min="6942" max="6942" width="21.375" customWidth="1"/>
    <col min="6943" max="6943" width="6.25" customWidth="1"/>
    <col min="6944" max="6944" width="10" customWidth="1"/>
    <col min="6945" max="6945" width="10.5" customWidth="1"/>
    <col min="6946" max="6946" width="9.5" customWidth="1"/>
    <col min="6947" max="6947" width="10.5" customWidth="1"/>
    <col min="6948" max="6948" width="7.5" customWidth="1"/>
    <col min="7163" max="7163" width="22.375" customWidth="1"/>
    <col min="7164" max="7164" width="6.5" customWidth="1"/>
    <col min="7165" max="7166" width="9.75" customWidth="1"/>
    <col min="7167" max="7168" width="10" customWidth="1"/>
    <col min="7169" max="7169" width="6.5" customWidth="1"/>
    <col min="7170" max="7170" width="21.625" customWidth="1"/>
    <col min="7171" max="7171" width="6.875" customWidth="1"/>
    <col min="7172" max="7172" width="10.5" customWidth="1"/>
    <col min="7173" max="7173" width="9.5" customWidth="1"/>
    <col min="7174" max="7174" width="9.625" customWidth="1"/>
    <col min="7175" max="7175" width="10.5" customWidth="1"/>
    <col min="7176" max="7176" width="6.75" customWidth="1"/>
    <col min="7177" max="7177" width="20.5" customWidth="1"/>
    <col min="7178" max="7178" width="8.375" customWidth="1"/>
    <col min="7179" max="7180" width="10.5" customWidth="1"/>
    <col min="7181" max="7181" width="9.375" customWidth="1"/>
    <col min="7182" max="7182" width="10.5" customWidth="1"/>
    <col min="7183" max="7183" width="5.625" customWidth="1"/>
    <col min="7184" max="7184" width="20.25" customWidth="1"/>
    <col min="7185" max="7185" width="7.5" customWidth="1"/>
    <col min="7186" max="7186" width="10.5" customWidth="1"/>
    <col min="7187" max="7187" width="9.5" customWidth="1"/>
    <col min="7188" max="7188" width="9.375" customWidth="1"/>
    <col min="7189" max="7189" width="10.5" customWidth="1"/>
    <col min="7190" max="7190" width="7.125" customWidth="1"/>
    <col min="7191" max="7191" width="21.25" customWidth="1"/>
    <col min="7192" max="7192" width="7" customWidth="1"/>
    <col min="7193" max="7194" width="10.5" customWidth="1"/>
    <col min="7195" max="7196" width="9.625" customWidth="1"/>
    <col min="7197" max="7197" width="7.125" customWidth="1"/>
    <col min="7198" max="7198" width="21.375" customWidth="1"/>
    <col min="7199" max="7199" width="6.25" customWidth="1"/>
    <col min="7200" max="7200" width="10" customWidth="1"/>
    <col min="7201" max="7201" width="10.5" customWidth="1"/>
    <col min="7202" max="7202" width="9.5" customWidth="1"/>
    <col min="7203" max="7203" width="10.5" customWidth="1"/>
    <col min="7204" max="7204" width="7.5" customWidth="1"/>
    <col min="7419" max="7419" width="22.375" customWidth="1"/>
    <col min="7420" max="7420" width="6.5" customWidth="1"/>
    <col min="7421" max="7422" width="9.75" customWidth="1"/>
    <col min="7423" max="7424" width="10" customWidth="1"/>
    <col min="7425" max="7425" width="6.5" customWidth="1"/>
    <col min="7426" max="7426" width="21.625" customWidth="1"/>
    <col min="7427" max="7427" width="6.875" customWidth="1"/>
    <col min="7428" max="7428" width="10.5" customWidth="1"/>
    <col min="7429" max="7429" width="9.5" customWidth="1"/>
    <col min="7430" max="7430" width="9.625" customWidth="1"/>
    <col min="7431" max="7431" width="10.5" customWidth="1"/>
    <col min="7432" max="7432" width="6.75" customWidth="1"/>
    <col min="7433" max="7433" width="20.5" customWidth="1"/>
    <col min="7434" max="7434" width="8.375" customWidth="1"/>
    <col min="7435" max="7436" width="10.5" customWidth="1"/>
    <col min="7437" max="7437" width="9.375" customWidth="1"/>
    <col min="7438" max="7438" width="10.5" customWidth="1"/>
    <col min="7439" max="7439" width="5.625" customWidth="1"/>
    <col min="7440" max="7440" width="20.25" customWidth="1"/>
    <col min="7441" max="7441" width="7.5" customWidth="1"/>
    <col min="7442" max="7442" width="10.5" customWidth="1"/>
    <col min="7443" max="7443" width="9.5" customWidth="1"/>
    <col min="7444" max="7444" width="9.375" customWidth="1"/>
    <col min="7445" max="7445" width="10.5" customWidth="1"/>
    <col min="7446" max="7446" width="7.125" customWidth="1"/>
    <col min="7447" max="7447" width="21.25" customWidth="1"/>
    <col min="7448" max="7448" width="7" customWidth="1"/>
    <col min="7449" max="7450" width="10.5" customWidth="1"/>
    <col min="7451" max="7452" width="9.625" customWidth="1"/>
    <col min="7453" max="7453" width="7.125" customWidth="1"/>
    <col min="7454" max="7454" width="21.375" customWidth="1"/>
    <col min="7455" max="7455" width="6.25" customWidth="1"/>
    <col min="7456" max="7456" width="10" customWidth="1"/>
    <col min="7457" max="7457" width="10.5" customWidth="1"/>
    <col min="7458" max="7458" width="9.5" customWidth="1"/>
    <col min="7459" max="7459" width="10.5" customWidth="1"/>
    <col min="7460" max="7460" width="7.5" customWidth="1"/>
    <col min="7675" max="7675" width="22.375" customWidth="1"/>
    <col min="7676" max="7676" width="6.5" customWidth="1"/>
    <col min="7677" max="7678" width="9.75" customWidth="1"/>
    <col min="7679" max="7680" width="10" customWidth="1"/>
    <col min="7681" max="7681" width="6.5" customWidth="1"/>
    <col min="7682" max="7682" width="21.625" customWidth="1"/>
    <col min="7683" max="7683" width="6.875" customWidth="1"/>
    <col min="7684" max="7684" width="10.5" customWidth="1"/>
    <col min="7685" max="7685" width="9.5" customWidth="1"/>
    <col min="7686" max="7686" width="9.625" customWidth="1"/>
    <col min="7687" max="7687" width="10.5" customWidth="1"/>
    <col min="7688" max="7688" width="6.75" customWidth="1"/>
    <col min="7689" max="7689" width="20.5" customWidth="1"/>
    <col min="7690" max="7690" width="8.375" customWidth="1"/>
    <col min="7691" max="7692" width="10.5" customWidth="1"/>
    <col min="7693" max="7693" width="9.375" customWidth="1"/>
    <col min="7694" max="7694" width="10.5" customWidth="1"/>
    <col min="7695" max="7695" width="5.625" customWidth="1"/>
    <col min="7696" max="7696" width="20.25" customWidth="1"/>
    <col min="7697" max="7697" width="7.5" customWidth="1"/>
    <col min="7698" max="7698" width="10.5" customWidth="1"/>
    <col min="7699" max="7699" width="9.5" customWidth="1"/>
    <col min="7700" max="7700" width="9.375" customWidth="1"/>
    <col min="7701" max="7701" width="10.5" customWidth="1"/>
    <col min="7702" max="7702" width="7.125" customWidth="1"/>
    <col min="7703" max="7703" width="21.25" customWidth="1"/>
    <col min="7704" max="7704" width="7" customWidth="1"/>
    <col min="7705" max="7706" width="10.5" customWidth="1"/>
    <col min="7707" max="7708" width="9.625" customWidth="1"/>
    <col min="7709" max="7709" width="7.125" customWidth="1"/>
    <col min="7710" max="7710" width="21.375" customWidth="1"/>
    <col min="7711" max="7711" width="6.25" customWidth="1"/>
    <col min="7712" max="7712" width="10" customWidth="1"/>
    <col min="7713" max="7713" width="10.5" customWidth="1"/>
    <col min="7714" max="7714" width="9.5" customWidth="1"/>
    <col min="7715" max="7715" width="10.5" customWidth="1"/>
    <col min="7716" max="7716" width="7.5" customWidth="1"/>
    <col min="7931" max="7931" width="22.375" customWidth="1"/>
    <col min="7932" max="7932" width="6.5" customWidth="1"/>
    <col min="7933" max="7934" width="9.75" customWidth="1"/>
    <col min="7935" max="7936" width="10" customWidth="1"/>
    <col min="7937" max="7937" width="6.5" customWidth="1"/>
    <col min="7938" max="7938" width="21.625" customWidth="1"/>
    <col min="7939" max="7939" width="6.875" customWidth="1"/>
    <col min="7940" max="7940" width="10.5" customWidth="1"/>
    <col min="7941" max="7941" width="9.5" customWidth="1"/>
    <col min="7942" max="7942" width="9.625" customWidth="1"/>
    <col min="7943" max="7943" width="10.5" customWidth="1"/>
    <col min="7944" max="7944" width="6.75" customWidth="1"/>
    <col min="7945" max="7945" width="20.5" customWidth="1"/>
    <col min="7946" max="7946" width="8.375" customWidth="1"/>
    <col min="7947" max="7948" width="10.5" customWidth="1"/>
    <col min="7949" max="7949" width="9.375" customWidth="1"/>
    <col min="7950" max="7950" width="10.5" customWidth="1"/>
    <col min="7951" max="7951" width="5.625" customWidth="1"/>
    <col min="7952" max="7952" width="20.25" customWidth="1"/>
    <col min="7953" max="7953" width="7.5" customWidth="1"/>
    <col min="7954" max="7954" width="10.5" customWidth="1"/>
    <col min="7955" max="7955" width="9.5" customWidth="1"/>
    <col min="7956" max="7956" width="9.375" customWidth="1"/>
    <col min="7957" max="7957" width="10.5" customWidth="1"/>
    <col min="7958" max="7958" width="7.125" customWidth="1"/>
    <col min="7959" max="7959" width="21.25" customWidth="1"/>
    <col min="7960" max="7960" width="7" customWidth="1"/>
    <col min="7961" max="7962" width="10.5" customWidth="1"/>
    <col min="7963" max="7964" width="9.625" customWidth="1"/>
    <col min="7965" max="7965" width="7.125" customWidth="1"/>
    <col min="7966" max="7966" width="21.375" customWidth="1"/>
    <col min="7967" max="7967" width="6.25" customWidth="1"/>
    <col min="7968" max="7968" width="10" customWidth="1"/>
    <col min="7969" max="7969" width="10.5" customWidth="1"/>
    <col min="7970" max="7970" width="9.5" customWidth="1"/>
    <col min="7971" max="7971" width="10.5" customWidth="1"/>
    <col min="7972" max="7972" width="7.5" customWidth="1"/>
    <col min="8187" max="8187" width="22.375" customWidth="1"/>
    <col min="8188" max="8188" width="6.5" customWidth="1"/>
    <col min="8189" max="8190" width="9.75" customWidth="1"/>
    <col min="8191" max="8192" width="10" customWidth="1"/>
    <col min="8193" max="8193" width="6.5" customWidth="1"/>
    <col min="8194" max="8194" width="21.625" customWidth="1"/>
    <col min="8195" max="8195" width="6.875" customWidth="1"/>
    <col min="8196" max="8196" width="10.5" customWidth="1"/>
    <col min="8197" max="8197" width="9.5" customWidth="1"/>
    <col min="8198" max="8198" width="9.625" customWidth="1"/>
    <col min="8199" max="8199" width="10.5" customWidth="1"/>
    <col min="8200" max="8200" width="6.75" customWidth="1"/>
    <col min="8201" max="8201" width="20.5" customWidth="1"/>
    <col min="8202" max="8202" width="8.375" customWidth="1"/>
    <col min="8203" max="8204" width="10.5" customWidth="1"/>
    <col min="8205" max="8205" width="9.375" customWidth="1"/>
    <col min="8206" max="8206" width="10.5" customWidth="1"/>
    <col min="8207" max="8207" width="5.625" customWidth="1"/>
    <col min="8208" max="8208" width="20.25" customWidth="1"/>
    <col min="8209" max="8209" width="7.5" customWidth="1"/>
    <col min="8210" max="8210" width="10.5" customWidth="1"/>
    <col min="8211" max="8211" width="9.5" customWidth="1"/>
    <col min="8212" max="8212" width="9.375" customWidth="1"/>
    <col min="8213" max="8213" width="10.5" customWidth="1"/>
    <col min="8214" max="8214" width="7.125" customWidth="1"/>
    <col min="8215" max="8215" width="21.25" customWidth="1"/>
    <col min="8216" max="8216" width="7" customWidth="1"/>
    <col min="8217" max="8218" width="10.5" customWidth="1"/>
    <col min="8219" max="8220" width="9.625" customWidth="1"/>
    <col min="8221" max="8221" width="7.125" customWidth="1"/>
    <col min="8222" max="8222" width="21.375" customWidth="1"/>
    <col min="8223" max="8223" width="6.25" customWidth="1"/>
    <col min="8224" max="8224" width="10" customWidth="1"/>
    <col min="8225" max="8225" width="10.5" customWidth="1"/>
    <col min="8226" max="8226" width="9.5" customWidth="1"/>
    <col min="8227" max="8227" width="10.5" customWidth="1"/>
    <col min="8228" max="8228" width="7.5" customWidth="1"/>
    <col min="8443" max="8443" width="22.375" customWidth="1"/>
    <col min="8444" max="8444" width="6.5" customWidth="1"/>
    <col min="8445" max="8446" width="9.75" customWidth="1"/>
    <col min="8447" max="8448" width="10" customWidth="1"/>
    <col min="8449" max="8449" width="6.5" customWidth="1"/>
    <col min="8450" max="8450" width="21.625" customWidth="1"/>
    <col min="8451" max="8451" width="6.875" customWidth="1"/>
    <col min="8452" max="8452" width="10.5" customWidth="1"/>
    <col min="8453" max="8453" width="9.5" customWidth="1"/>
    <col min="8454" max="8454" width="9.625" customWidth="1"/>
    <col min="8455" max="8455" width="10.5" customWidth="1"/>
    <col min="8456" max="8456" width="6.75" customWidth="1"/>
    <col min="8457" max="8457" width="20.5" customWidth="1"/>
    <col min="8458" max="8458" width="8.375" customWidth="1"/>
    <col min="8459" max="8460" width="10.5" customWidth="1"/>
    <col min="8461" max="8461" width="9.375" customWidth="1"/>
    <col min="8462" max="8462" width="10.5" customWidth="1"/>
    <col min="8463" max="8463" width="5.625" customWidth="1"/>
    <col min="8464" max="8464" width="20.25" customWidth="1"/>
    <col min="8465" max="8465" width="7.5" customWidth="1"/>
    <col min="8466" max="8466" width="10.5" customWidth="1"/>
    <col min="8467" max="8467" width="9.5" customWidth="1"/>
    <col min="8468" max="8468" width="9.375" customWidth="1"/>
    <col min="8469" max="8469" width="10.5" customWidth="1"/>
    <col min="8470" max="8470" width="7.125" customWidth="1"/>
    <col min="8471" max="8471" width="21.25" customWidth="1"/>
    <col min="8472" max="8472" width="7" customWidth="1"/>
    <col min="8473" max="8474" width="10.5" customWidth="1"/>
    <col min="8475" max="8476" width="9.625" customWidth="1"/>
    <col min="8477" max="8477" width="7.125" customWidth="1"/>
    <col min="8478" max="8478" width="21.375" customWidth="1"/>
    <col min="8479" max="8479" width="6.25" customWidth="1"/>
    <col min="8480" max="8480" width="10" customWidth="1"/>
    <col min="8481" max="8481" width="10.5" customWidth="1"/>
    <col min="8482" max="8482" width="9.5" customWidth="1"/>
    <col min="8483" max="8483" width="10.5" customWidth="1"/>
    <col min="8484" max="8484" width="7.5" customWidth="1"/>
    <col min="8699" max="8699" width="22.375" customWidth="1"/>
    <col min="8700" max="8700" width="6.5" customWidth="1"/>
    <col min="8701" max="8702" width="9.75" customWidth="1"/>
    <col min="8703" max="8704" width="10" customWidth="1"/>
    <col min="8705" max="8705" width="6.5" customWidth="1"/>
    <col min="8706" max="8706" width="21.625" customWidth="1"/>
    <col min="8707" max="8707" width="6.875" customWidth="1"/>
    <col min="8708" max="8708" width="10.5" customWidth="1"/>
    <col min="8709" max="8709" width="9.5" customWidth="1"/>
    <col min="8710" max="8710" width="9.625" customWidth="1"/>
    <col min="8711" max="8711" width="10.5" customWidth="1"/>
    <col min="8712" max="8712" width="6.75" customWidth="1"/>
    <col min="8713" max="8713" width="20.5" customWidth="1"/>
    <col min="8714" max="8714" width="8.375" customWidth="1"/>
    <col min="8715" max="8716" width="10.5" customWidth="1"/>
    <col min="8717" max="8717" width="9.375" customWidth="1"/>
    <col min="8718" max="8718" width="10.5" customWidth="1"/>
    <col min="8719" max="8719" width="5.625" customWidth="1"/>
    <col min="8720" max="8720" width="20.25" customWidth="1"/>
    <col min="8721" max="8721" width="7.5" customWidth="1"/>
    <col min="8722" max="8722" width="10.5" customWidth="1"/>
    <col min="8723" max="8723" width="9.5" customWidth="1"/>
    <col min="8724" max="8724" width="9.375" customWidth="1"/>
    <col min="8725" max="8725" width="10.5" customWidth="1"/>
    <col min="8726" max="8726" width="7.125" customWidth="1"/>
    <col min="8727" max="8727" width="21.25" customWidth="1"/>
    <col min="8728" max="8728" width="7" customWidth="1"/>
    <col min="8729" max="8730" width="10.5" customWidth="1"/>
    <col min="8731" max="8732" width="9.625" customWidth="1"/>
    <col min="8733" max="8733" width="7.125" customWidth="1"/>
    <col min="8734" max="8734" width="21.375" customWidth="1"/>
    <col min="8735" max="8735" width="6.25" customWidth="1"/>
    <col min="8736" max="8736" width="10" customWidth="1"/>
    <col min="8737" max="8737" width="10.5" customWidth="1"/>
    <col min="8738" max="8738" width="9.5" customWidth="1"/>
    <col min="8739" max="8739" width="10.5" customWidth="1"/>
    <col min="8740" max="8740" width="7.5" customWidth="1"/>
    <col min="8955" max="8955" width="22.375" customWidth="1"/>
    <col min="8956" max="8956" width="6.5" customWidth="1"/>
    <col min="8957" max="8958" width="9.75" customWidth="1"/>
    <col min="8959" max="8960" width="10" customWidth="1"/>
    <col min="8961" max="8961" width="6.5" customWidth="1"/>
    <col min="8962" max="8962" width="21.625" customWidth="1"/>
    <col min="8963" max="8963" width="6.875" customWidth="1"/>
    <col min="8964" max="8964" width="10.5" customWidth="1"/>
    <col min="8965" max="8965" width="9.5" customWidth="1"/>
    <col min="8966" max="8966" width="9.625" customWidth="1"/>
    <col min="8967" max="8967" width="10.5" customWidth="1"/>
    <col min="8968" max="8968" width="6.75" customWidth="1"/>
    <col min="8969" max="8969" width="20.5" customWidth="1"/>
    <col min="8970" max="8970" width="8.375" customWidth="1"/>
    <col min="8971" max="8972" width="10.5" customWidth="1"/>
    <col min="8973" max="8973" width="9.375" customWidth="1"/>
    <col min="8974" max="8974" width="10.5" customWidth="1"/>
    <col min="8975" max="8975" width="5.625" customWidth="1"/>
    <col min="8976" max="8976" width="20.25" customWidth="1"/>
    <col min="8977" max="8977" width="7.5" customWidth="1"/>
    <col min="8978" max="8978" width="10.5" customWidth="1"/>
    <col min="8979" max="8979" width="9.5" customWidth="1"/>
    <col min="8980" max="8980" width="9.375" customWidth="1"/>
    <col min="8981" max="8981" width="10.5" customWidth="1"/>
    <col min="8982" max="8982" width="7.125" customWidth="1"/>
    <col min="8983" max="8983" width="21.25" customWidth="1"/>
    <col min="8984" max="8984" width="7" customWidth="1"/>
    <col min="8985" max="8986" width="10.5" customWidth="1"/>
    <col min="8987" max="8988" width="9.625" customWidth="1"/>
    <col min="8989" max="8989" width="7.125" customWidth="1"/>
    <col min="8990" max="8990" width="21.375" customWidth="1"/>
    <col min="8991" max="8991" width="6.25" customWidth="1"/>
    <col min="8992" max="8992" width="10" customWidth="1"/>
    <col min="8993" max="8993" width="10.5" customWidth="1"/>
    <col min="8994" max="8994" width="9.5" customWidth="1"/>
    <col min="8995" max="8995" width="10.5" customWidth="1"/>
    <col min="8996" max="8996" width="7.5" customWidth="1"/>
    <col min="9211" max="9211" width="22.375" customWidth="1"/>
    <col min="9212" max="9212" width="6.5" customWidth="1"/>
    <col min="9213" max="9214" width="9.75" customWidth="1"/>
    <col min="9215" max="9216" width="10" customWidth="1"/>
    <col min="9217" max="9217" width="6.5" customWidth="1"/>
    <col min="9218" max="9218" width="21.625" customWidth="1"/>
    <col min="9219" max="9219" width="6.875" customWidth="1"/>
    <col min="9220" max="9220" width="10.5" customWidth="1"/>
    <col min="9221" max="9221" width="9.5" customWidth="1"/>
    <col min="9222" max="9222" width="9.625" customWidth="1"/>
    <col min="9223" max="9223" width="10.5" customWidth="1"/>
    <col min="9224" max="9224" width="6.75" customWidth="1"/>
    <col min="9225" max="9225" width="20.5" customWidth="1"/>
    <col min="9226" max="9226" width="8.375" customWidth="1"/>
    <col min="9227" max="9228" width="10.5" customWidth="1"/>
    <col min="9229" max="9229" width="9.375" customWidth="1"/>
    <col min="9230" max="9230" width="10.5" customWidth="1"/>
    <col min="9231" max="9231" width="5.625" customWidth="1"/>
    <col min="9232" max="9232" width="20.25" customWidth="1"/>
    <col min="9233" max="9233" width="7.5" customWidth="1"/>
    <col min="9234" max="9234" width="10.5" customWidth="1"/>
    <col min="9235" max="9235" width="9.5" customWidth="1"/>
    <col min="9236" max="9236" width="9.375" customWidth="1"/>
    <col min="9237" max="9237" width="10.5" customWidth="1"/>
    <col min="9238" max="9238" width="7.125" customWidth="1"/>
    <col min="9239" max="9239" width="21.25" customWidth="1"/>
    <col min="9240" max="9240" width="7" customWidth="1"/>
    <col min="9241" max="9242" width="10.5" customWidth="1"/>
    <col min="9243" max="9244" width="9.625" customWidth="1"/>
    <col min="9245" max="9245" width="7.125" customWidth="1"/>
    <col min="9246" max="9246" width="21.375" customWidth="1"/>
    <col min="9247" max="9247" width="6.25" customWidth="1"/>
    <col min="9248" max="9248" width="10" customWidth="1"/>
    <col min="9249" max="9249" width="10.5" customWidth="1"/>
    <col min="9250" max="9250" width="9.5" customWidth="1"/>
    <col min="9251" max="9251" width="10.5" customWidth="1"/>
    <col min="9252" max="9252" width="7.5" customWidth="1"/>
    <col min="9467" max="9467" width="22.375" customWidth="1"/>
    <col min="9468" max="9468" width="6.5" customWidth="1"/>
    <col min="9469" max="9470" width="9.75" customWidth="1"/>
    <col min="9471" max="9472" width="10" customWidth="1"/>
    <col min="9473" max="9473" width="6.5" customWidth="1"/>
    <col min="9474" max="9474" width="21.625" customWidth="1"/>
    <col min="9475" max="9475" width="6.875" customWidth="1"/>
    <col min="9476" max="9476" width="10.5" customWidth="1"/>
    <col min="9477" max="9477" width="9.5" customWidth="1"/>
    <col min="9478" max="9478" width="9.625" customWidth="1"/>
    <col min="9479" max="9479" width="10.5" customWidth="1"/>
    <col min="9480" max="9480" width="6.75" customWidth="1"/>
    <col min="9481" max="9481" width="20.5" customWidth="1"/>
    <col min="9482" max="9482" width="8.375" customWidth="1"/>
    <col min="9483" max="9484" width="10.5" customWidth="1"/>
    <col min="9485" max="9485" width="9.375" customWidth="1"/>
    <col min="9486" max="9486" width="10.5" customWidth="1"/>
    <col min="9487" max="9487" width="5.625" customWidth="1"/>
    <col min="9488" max="9488" width="20.25" customWidth="1"/>
    <col min="9489" max="9489" width="7.5" customWidth="1"/>
    <col min="9490" max="9490" width="10.5" customWidth="1"/>
    <col min="9491" max="9491" width="9.5" customWidth="1"/>
    <col min="9492" max="9492" width="9.375" customWidth="1"/>
    <col min="9493" max="9493" width="10.5" customWidth="1"/>
    <col min="9494" max="9494" width="7.125" customWidth="1"/>
    <col min="9495" max="9495" width="21.25" customWidth="1"/>
    <col min="9496" max="9496" width="7" customWidth="1"/>
    <col min="9497" max="9498" width="10.5" customWidth="1"/>
    <col min="9499" max="9500" width="9.625" customWidth="1"/>
    <col min="9501" max="9501" width="7.125" customWidth="1"/>
    <col min="9502" max="9502" width="21.375" customWidth="1"/>
    <col min="9503" max="9503" width="6.25" customWidth="1"/>
    <col min="9504" max="9504" width="10" customWidth="1"/>
    <col min="9505" max="9505" width="10.5" customWidth="1"/>
    <col min="9506" max="9506" width="9.5" customWidth="1"/>
    <col min="9507" max="9507" width="10.5" customWidth="1"/>
    <col min="9508" max="9508" width="7.5" customWidth="1"/>
    <col min="9723" max="9723" width="22.375" customWidth="1"/>
    <col min="9724" max="9724" width="6.5" customWidth="1"/>
    <col min="9725" max="9726" width="9.75" customWidth="1"/>
    <col min="9727" max="9728" width="10" customWidth="1"/>
    <col min="9729" max="9729" width="6.5" customWidth="1"/>
    <col min="9730" max="9730" width="21.625" customWidth="1"/>
    <col min="9731" max="9731" width="6.875" customWidth="1"/>
    <col min="9732" max="9732" width="10.5" customWidth="1"/>
    <col min="9733" max="9733" width="9.5" customWidth="1"/>
    <col min="9734" max="9734" width="9.625" customWidth="1"/>
    <col min="9735" max="9735" width="10.5" customWidth="1"/>
    <col min="9736" max="9736" width="6.75" customWidth="1"/>
    <col min="9737" max="9737" width="20.5" customWidth="1"/>
    <col min="9738" max="9738" width="8.375" customWidth="1"/>
    <col min="9739" max="9740" width="10.5" customWidth="1"/>
    <col min="9741" max="9741" width="9.375" customWidth="1"/>
    <col min="9742" max="9742" width="10.5" customWidth="1"/>
    <col min="9743" max="9743" width="5.625" customWidth="1"/>
    <col min="9744" max="9744" width="20.25" customWidth="1"/>
    <col min="9745" max="9745" width="7.5" customWidth="1"/>
    <col min="9746" max="9746" width="10.5" customWidth="1"/>
    <col min="9747" max="9747" width="9.5" customWidth="1"/>
    <col min="9748" max="9748" width="9.375" customWidth="1"/>
    <col min="9749" max="9749" width="10.5" customWidth="1"/>
    <col min="9750" max="9750" width="7.125" customWidth="1"/>
    <col min="9751" max="9751" width="21.25" customWidth="1"/>
    <col min="9752" max="9752" width="7" customWidth="1"/>
    <col min="9753" max="9754" width="10.5" customWidth="1"/>
    <col min="9755" max="9756" width="9.625" customWidth="1"/>
    <col min="9757" max="9757" width="7.125" customWidth="1"/>
    <col min="9758" max="9758" width="21.375" customWidth="1"/>
    <col min="9759" max="9759" width="6.25" customWidth="1"/>
    <col min="9760" max="9760" width="10" customWidth="1"/>
    <col min="9761" max="9761" width="10.5" customWidth="1"/>
    <col min="9762" max="9762" width="9.5" customWidth="1"/>
    <col min="9763" max="9763" width="10.5" customWidth="1"/>
    <col min="9764" max="9764" width="7.5" customWidth="1"/>
    <col min="9979" max="9979" width="22.375" customWidth="1"/>
    <col min="9980" max="9980" width="6.5" customWidth="1"/>
    <col min="9981" max="9982" width="9.75" customWidth="1"/>
    <col min="9983" max="9984" width="10" customWidth="1"/>
    <col min="9985" max="9985" width="6.5" customWidth="1"/>
    <col min="9986" max="9986" width="21.625" customWidth="1"/>
    <col min="9987" max="9987" width="6.875" customWidth="1"/>
    <col min="9988" max="9988" width="10.5" customWidth="1"/>
    <col min="9989" max="9989" width="9.5" customWidth="1"/>
    <col min="9990" max="9990" width="9.625" customWidth="1"/>
    <col min="9991" max="9991" width="10.5" customWidth="1"/>
    <col min="9992" max="9992" width="6.75" customWidth="1"/>
    <col min="9993" max="9993" width="20.5" customWidth="1"/>
    <col min="9994" max="9994" width="8.375" customWidth="1"/>
    <col min="9995" max="9996" width="10.5" customWidth="1"/>
    <col min="9997" max="9997" width="9.375" customWidth="1"/>
    <col min="9998" max="9998" width="10.5" customWidth="1"/>
    <col min="9999" max="9999" width="5.625" customWidth="1"/>
    <col min="10000" max="10000" width="20.25" customWidth="1"/>
    <col min="10001" max="10001" width="7.5" customWidth="1"/>
    <col min="10002" max="10002" width="10.5" customWidth="1"/>
    <col min="10003" max="10003" width="9.5" customWidth="1"/>
    <col min="10004" max="10004" width="9.375" customWidth="1"/>
    <col min="10005" max="10005" width="10.5" customWidth="1"/>
    <col min="10006" max="10006" width="7.125" customWidth="1"/>
    <col min="10007" max="10007" width="21.25" customWidth="1"/>
    <col min="10008" max="10008" width="7" customWidth="1"/>
    <col min="10009" max="10010" width="10.5" customWidth="1"/>
    <col min="10011" max="10012" width="9.625" customWidth="1"/>
    <col min="10013" max="10013" width="7.125" customWidth="1"/>
    <col min="10014" max="10014" width="21.375" customWidth="1"/>
    <col min="10015" max="10015" width="6.25" customWidth="1"/>
    <col min="10016" max="10016" width="10" customWidth="1"/>
    <col min="10017" max="10017" width="10.5" customWidth="1"/>
    <col min="10018" max="10018" width="9.5" customWidth="1"/>
    <col min="10019" max="10019" width="10.5" customWidth="1"/>
    <col min="10020" max="10020" width="7.5" customWidth="1"/>
    <col min="10235" max="10235" width="22.375" customWidth="1"/>
    <col min="10236" max="10236" width="6.5" customWidth="1"/>
    <col min="10237" max="10238" width="9.75" customWidth="1"/>
    <col min="10239" max="10240" width="10" customWidth="1"/>
    <col min="10241" max="10241" width="6.5" customWidth="1"/>
    <col min="10242" max="10242" width="21.625" customWidth="1"/>
    <col min="10243" max="10243" width="6.875" customWidth="1"/>
    <col min="10244" max="10244" width="10.5" customWidth="1"/>
    <col min="10245" max="10245" width="9.5" customWidth="1"/>
    <col min="10246" max="10246" width="9.625" customWidth="1"/>
    <col min="10247" max="10247" width="10.5" customWidth="1"/>
    <col min="10248" max="10248" width="6.75" customWidth="1"/>
    <col min="10249" max="10249" width="20.5" customWidth="1"/>
    <col min="10250" max="10250" width="8.375" customWidth="1"/>
    <col min="10251" max="10252" width="10.5" customWidth="1"/>
    <col min="10253" max="10253" width="9.375" customWidth="1"/>
    <col min="10254" max="10254" width="10.5" customWidth="1"/>
    <col min="10255" max="10255" width="5.625" customWidth="1"/>
    <col min="10256" max="10256" width="20.25" customWidth="1"/>
    <col min="10257" max="10257" width="7.5" customWidth="1"/>
    <col min="10258" max="10258" width="10.5" customWidth="1"/>
    <col min="10259" max="10259" width="9.5" customWidth="1"/>
    <col min="10260" max="10260" width="9.375" customWidth="1"/>
    <col min="10261" max="10261" width="10.5" customWidth="1"/>
    <col min="10262" max="10262" width="7.125" customWidth="1"/>
    <col min="10263" max="10263" width="21.25" customWidth="1"/>
    <col min="10264" max="10264" width="7" customWidth="1"/>
    <col min="10265" max="10266" width="10.5" customWidth="1"/>
    <col min="10267" max="10268" width="9.625" customWidth="1"/>
    <col min="10269" max="10269" width="7.125" customWidth="1"/>
    <col min="10270" max="10270" width="21.375" customWidth="1"/>
    <col min="10271" max="10271" width="6.25" customWidth="1"/>
    <col min="10272" max="10272" width="10" customWidth="1"/>
    <col min="10273" max="10273" width="10.5" customWidth="1"/>
    <col min="10274" max="10274" width="9.5" customWidth="1"/>
    <col min="10275" max="10275" width="10.5" customWidth="1"/>
    <col min="10276" max="10276" width="7.5" customWidth="1"/>
    <col min="10491" max="10491" width="22.375" customWidth="1"/>
    <col min="10492" max="10492" width="6.5" customWidth="1"/>
    <col min="10493" max="10494" width="9.75" customWidth="1"/>
    <col min="10495" max="10496" width="10" customWidth="1"/>
    <col min="10497" max="10497" width="6.5" customWidth="1"/>
    <col min="10498" max="10498" width="21.625" customWidth="1"/>
    <col min="10499" max="10499" width="6.875" customWidth="1"/>
    <col min="10500" max="10500" width="10.5" customWidth="1"/>
    <col min="10501" max="10501" width="9.5" customWidth="1"/>
    <col min="10502" max="10502" width="9.625" customWidth="1"/>
    <col min="10503" max="10503" width="10.5" customWidth="1"/>
    <col min="10504" max="10504" width="6.75" customWidth="1"/>
    <col min="10505" max="10505" width="20.5" customWidth="1"/>
    <col min="10506" max="10506" width="8.375" customWidth="1"/>
    <col min="10507" max="10508" width="10.5" customWidth="1"/>
    <col min="10509" max="10509" width="9.375" customWidth="1"/>
    <col min="10510" max="10510" width="10.5" customWidth="1"/>
    <col min="10511" max="10511" width="5.625" customWidth="1"/>
    <col min="10512" max="10512" width="20.25" customWidth="1"/>
    <col min="10513" max="10513" width="7.5" customWidth="1"/>
    <col min="10514" max="10514" width="10.5" customWidth="1"/>
    <col min="10515" max="10515" width="9.5" customWidth="1"/>
    <col min="10516" max="10516" width="9.375" customWidth="1"/>
    <col min="10517" max="10517" width="10.5" customWidth="1"/>
    <col min="10518" max="10518" width="7.125" customWidth="1"/>
    <col min="10519" max="10519" width="21.25" customWidth="1"/>
    <col min="10520" max="10520" width="7" customWidth="1"/>
    <col min="10521" max="10522" width="10.5" customWidth="1"/>
    <col min="10523" max="10524" width="9.625" customWidth="1"/>
    <col min="10525" max="10525" width="7.125" customWidth="1"/>
    <col min="10526" max="10526" width="21.375" customWidth="1"/>
    <col min="10527" max="10527" width="6.25" customWidth="1"/>
    <col min="10528" max="10528" width="10" customWidth="1"/>
    <col min="10529" max="10529" width="10.5" customWidth="1"/>
    <col min="10530" max="10530" width="9.5" customWidth="1"/>
    <col min="10531" max="10531" width="10.5" customWidth="1"/>
    <col min="10532" max="10532" width="7.5" customWidth="1"/>
    <col min="10747" max="10747" width="22.375" customWidth="1"/>
    <col min="10748" max="10748" width="6.5" customWidth="1"/>
    <col min="10749" max="10750" width="9.75" customWidth="1"/>
    <col min="10751" max="10752" width="10" customWidth="1"/>
    <col min="10753" max="10753" width="6.5" customWidth="1"/>
    <col min="10754" max="10754" width="21.625" customWidth="1"/>
    <col min="10755" max="10755" width="6.875" customWidth="1"/>
    <col min="10756" max="10756" width="10.5" customWidth="1"/>
    <col min="10757" max="10757" width="9.5" customWidth="1"/>
    <col min="10758" max="10758" width="9.625" customWidth="1"/>
    <col min="10759" max="10759" width="10.5" customWidth="1"/>
    <col min="10760" max="10760" width="6.75" customWidth="1"/>
    <col min="10761" max="10761" width="20.5" customWidth="1"/>
    <col min="10762" max="10762" width="8.375" customWidth="1"/>
    <col min="10763" max="10764" width="10.5" customWidth="1"/>
    <col min="10765" max="10765" width="9.375" customWidth="1"/>
    <col min="10766" max="10766" width="10.5" customWidth="1"/>
    <col min="10767" max="10767" width="5.625" customWidth="1"/>
    <col min="10768" max="10768" width="20.25" customWidth="1"/>
    <col min="10769" max="10769" width="7.5" customWidth="1"/>
    <col min="10770" max="10770" width="10.5" customWidth="1"/>
    <col min="10771" max="10771" width="9.5" customWidth="1"/>
    <col min="10772" max="10772" width="9.375" customWidth="1"/>
    <col min="10773" max="10773" width="10.5" customWidth="1"/>
    <col min="10774" max="10774" width="7.125" customWidth="1"/>
    <col min="10775" max="10775" width="21.25" customWidth="1"/>
    <col min="10776" max="10776" width="7" customWidth="1"/>
    <col min="10777" max="10778" width="10.5" customWidth="1"/>
    <col min="10779" max="10780" width="9.625" customWidth="1"/>
    <col min="10781" max="10781" width="7.125" customWidth="1"/>
    <col min="10782" max="10782" width="21.375" customWidth="1"/>
    <col min="10783" max="10783" width="6.25" customWidth="1"/>
    <col min="10784" max="10784" width="10" customWidth="1"/>
    <col min="10785" max="10785" width="10.5" customWidth="1"/>
    <col min="10786" max="10786" width="9.5" customWidth="1"/>
    <col min="10787" max="10787" width="10.5" customWidth="1"/>
    <col min="10788" max="10788" width="7.5" customWidth="1"/>
    <col min="11003" max="11003" width="22.375" customWidth="1"/>
    <col min="11004" max="11004" width="6.5" customWidth="1"/>
    <col min="11005" max="11006" width="9.75" customWidth="1"/>
    <col min="11007" max="11008" width="10" customWidth="1"/>
    <col min="11009" max="11009" width="6.5" customWidth="1"/>
    <col min="11010" max="11010" width="21.625" customWidth="1"/>
    <col min="11011" max="11011" width="6.875" customWidth="1"/>
    <col min="11012" max="11012" width="10.5" customWidth="1"/>
    <col min="11013" max="11013" width="9.5" customWidth="1"/>
    <col min="11014" max="11014" width="9.625" customWidth="1"/>
    <col min="11015" max="11015" width="10.5" customWidth="1"/>
    <col min="11016" max="11016" width="6.75" customWidth="1"/>
    <col min="11017" max="11017" width="20.5" customWidth="1"/>
    <col min="11018" max="11018" width="8.375" customWidth="1"/>
    <col min="11019" max="11020" width="10.5" customWidth="1"/>
    <col min="11021" max="11021" width="9.375" customWidth="1"/>
    <col min="11022" max="11022" width="10.5" customWidth="1"/>
    <col min="11023" max="11023" width="5.625" customWidth="1"/>
    <col min="11024" max="11024" width="20.25" customWidth="1"/>
    <col min="11025" max="11025" width="7.5" customWidth="1"/>
    <col min="11026" max="11026" width="10.5" customWidth="1"/>
    <col min="11027" max="11027" width="9.5" customWidth="1"/>
    <col min="11028" max="11028" width="9.375" customWidth="1"/>
    <col min="11029" max="11029" width="10.5" customWidth="1"/>
    <col min="11030" max="11030" width="7.125" customWidth="1"/>
    <col min="11031" max="11031" width="21.25" customWidth="1"/>
    <col min="11032" max="11032" width="7" customWidth="1"/>
    <col min="11033" max="11034" width="10.5" customWidth="1"/>
    <col min="11035" max="11036" width="9.625" customWidth="1"/>
    <col min="11037" max="11037" width="7.125" customWidth="1"/>
    <col min="11038" max="11038" width="21.375" customWidth="1"/>
    <col min="11039" max="11039" width="6.25" customWidth="1"/>
    <col min="11040" max="11040" width="10" customWidth="1"/>
    <col min="11041" max="11041" width="10.5" customWidth="1"/>
    <col min="11042" max="11042" width="9.5" customWidth="1"/>
    <col min="11043" max="11043" width="10.5" customWidth="1"/>
    <col min="11044" max="11044" width="7.5" customWidth="1"/>
    <col min="11259" max="11259" width="22.375" customWidth="1"/>
    <col min="11260" max="11260" width="6.5" customWidth="1"/>
    <col min="11261" max="11262" width="9.75" customWidth="1"/>
    <col min="11263" max="11264" width="10" customWidth="1"/>
    <col min="11265" max="11265" width="6.5" customWidth="1"/>
    <col min="11266" max="11266" width="21.625" customWidth="1"/>
    <col min="11267" max="11267" width="6.875" customWidth="1"/>
    <col min="11268" max="11268" width="10.5" customWidth="1"/>
    <col min="11269" max="11269" width="9.5" customWidth="1"/>
    <col min="11270" max="11270" width="9.625" customWidth="1"/>
    <col min="11271" max="11271" width="10.5" customWidth="1"/>
    <col min="11272" max="11272" width="6.75" customWidth="1"/>
    <col min="11273" max="11273" width="20.5" customWidth="1"/>
    <col min="11274" max="11274" width="8.375" customWidth="1"/>
    <col min="11275" max="11276" width="10.5" customWidth="1"/>
    <col min="11277" max="11277" width="9.375" customWidth="1"/>
    <col min="11278" max="11278" width="10.5" customWidth="1"/>
    <col min="11279" max="11279" width="5.625" customWidth="1"/>
    <col min="11280" max="11280" width="20.25" customWidth="1"/>
    <col min="11281" max="11281" width="7.5" customWidth="1"/>
    <col min="11282" max="11282" width="10.5" customWidth="1"/>
    <col min="11283" max="11283" width="9.5" customWidth="1"/>
    <col min="11284" max="11284" width="9.375" customWidth="1"/>
    <col min="11285" max="11285" width="10.5" customWidth="1"/>
    <col min="11286" max="11286" width="7.125" customWidth="1"/>
    <col min="11287" max="11287" width="21.25" customWidth="1"/>
    <col min="11288" max="11288" width="7" customWidth="1"/>
    <col min="11289" max="11290" width="10.5" customWidth="1"/>
    <col min="11291" max="11292" width="9.625" customWidth="1"/>
    <col min="11293" max="11293" width="7.125" customWidth="1"/>
    <col min="11294" max="11294" width="21.375" customWidth="1"/>
    <col min="11295" max="11295" width="6.25" customWidth="1"/>
    <col min="11296" max="11296" width="10" customWidth="1"/>
    <col min="11297" max="11297" width="10.5" customWidth="1"/>
    <col min="11298" max="11298" width="9.5" customWidth="1"/>
    <col min="11299" max="11299" width="10.5" customWidth="1"/>
    <col min="11300" max="11300" width="7.5" customWidth="1"/>
    <col min="11515" max="11515" width="22.375" customWidth="1"/>
    <col min="11516" max="11516" width="6.5" customWidth="1"/>
    <col min="11517" max="11518" width="9.75" customWidth="1"/>
    <col min="11519" max="11520" width="10" customWidth="1"/>
    <col min="11521" max="11521" width="6.5" customWidth="1"/>
    <col min="11522" max="11522" width="21.625" customWidth="1"/>
    <col min="11523" max="11523" width="6.875" customWidth="1"/>
    <col min="11524" max="11524" width="10.5" customWidth="1"/>
    <col min="11525" max="11525" width="9.5" customWidth="1"/>
    <col min="11526" max="11526" width="9.625" customWidth="1"/>
    <col min="11527" max="11527" width="10.5" customWidth="1"/>
    <col min="11528" max="11528" width="6.75" customWidth="1"/>
    <col min="11529" max="11529" width="20.5" customWidth="1"/>
    <col min="11530" max="11530" width="8.375" customWidth="1"/>
    <col min="11531" max="11532" width="10.5" customWidth="1"/>
    <col min="11533" max="11533" width="9.375" customWidth="1"/>
    <col min="11534" max="11534" width="10.5" customWidth="1"/>
    <col min="11535" max="11535" width="5.625" customWidth="1"/>
    <col min="11536" max="11536" width="20.25" customWidth="1"/>
    <col min="11537" max="11537" width="7.5" customWidth="1"/>
    <col min="11538" max="11538" width="10.5" customWidth="1"/>
    <col min="11539" max="11539" width="9.5" customWidth="1"/>
    <col min="11540" max="11540" width="9.375" customWidth="1"/>
    <col min="11541" max="11541" width="10.5" customWidth="1"/>
    <col min="11542" max="11542" width="7.125" customWidth="1"/>
    <col min="11543" max="11543" width="21.25" customWidth="1"/>
    <col min="11544" max="11544" width="7" customWidth="1"/>
    <col min="11545" max="11546" width="10.5" customWidth="1"/>
    <col min="11547" max="11548" width="9.625" customWidth="1"/>
    <col min="11549" max="11549" width="7.125" customWidth="1"/>
    <col min="11550" max="11550" width="21.375" customWidth="1"/>
    <col min="11551" max="11551" width="6.25" customWidth="1"/>
    <col min="11552" max="11552" width="10" customWidth="1"/>
    <col min="11553" max="11553" width="10.5" customWidth="1"/>
    <col min="11554" max="11554" width="9.5" customWidth="1"/>
    <col min="11555" max="11555" width="10.5" customWidth="1"/>
    <col min="11556" max="11556" width="7.5" customWidth="1"/>
    <col min="11771" max="11771" width="22.375" customWidth="1"/>
    <col min="11772" max="11772" width="6.5" customWidth="1"/>
    <col min="11773" max="11774" width="9.75" customWidth="1"/>
    <col min="11775" max="11776" width="10" customWidth="1"/>
    <col min="11777" max="11777" width="6.5" customWidth="1"/>
    <col min="11778" max="11778" width="21.625" customWidth="1"/>
    <col min="11779" max="11779" width="6.875" customWidth="1"/>
    <col min="11780" max="11780" width="10.5" customWidth="1"/>
    <col min="11781" max="11781" width="9.5" customWidth="1"/>
    <col min="11782" max="11782" width="9.625" customWidth="1"/>
    <col min="11783" max="11783" width="10.5" customWidth="1"/>
    <col min="11784" max="11784" width="6.75" customWidth="1"/>
    <col min="11785" max="11785" width="20.5" customWidth="1"/>
    <col min="11786" max="11786" width="8.375" customWidth="1"/>
    <col min="11787" max="11788" width="10.5" customWidth="1"/>
    <col min="11789" max="11789" width="9.375" customWidth="1"/>
    <col min="11790" max="11790" width="10.5" customWidth="1"/>
    <col min="11791" max="11791" width="5.625" customWidth="1"/>
    <col min="11792" max="11792" width="20.25" customWidth="1"/>
    <col min="11793" max="11793" width="7.5" customWidth="1"/>
    <col min="11794" max="11794" width="10.5" customWidth="1"/>
    <col min="11795" max="11795" width="9.5" customWidth="1"/>
    <col min="11796" max="11796" width="9.375" customWidth="1"/>
    <col min="11797" max="11797" width="10.5" customWidth="1"/>
    <col min="11798" max="11798" width="7.125" customWidth="1"/>
    <col min="11799" max="11799" width="21.25" customWidth="1"/>
    <col min="11800" max="11800" width="7" customWidth="1"/>
    <col min="11801" max="11802" width="10.5" customWidth="1"/>
    <col min="11803" max="11804" width="9.625" customWidth="1"/>
    <col min="11805" max="11805" width="7.125" customWidth="1"/>
    <col min="11806" max="11806" width="21.375" customWidth="1"/>
    <col min="11807" max="11807" width="6.25" customWidth="1"/>
    <col min="11808" max="11808" width="10" customWidth="1"/>
    <col min="11809" max="11809" width="10.5" customWidth="1"/>
    <col min="11810" max="11810" width="9.5" customWidth="1"/>
    <col min="11811" max="11811" width="10.5" customWidth="1"/>
    <col min="11812" max="11812" width="7.5" customWidth="1"/>
    <col min="12027" max="12027" width="22.375" customWidth="1"/>
    <col min="12028" max="12028" width="6.5" customWidth="1"/>
    <col min="12029" max="12030" width="9.75" customWidth="1"/>
    <col min="12031" max="12032" width="10" customWidth="1"/>
    <col min="12033" max="12033" width="6.5" customWidth="1"/>
    <col min="12034" max="12034" width="21.625" customWidth="1"/>
    <col min="12035" max="12035" width="6.875" customWidth="1"/>
    <col min="12036" max="12036" width="10.5" customWidth="1"/>
    <col min="12037" max="12037" width="9.5" customWidth="1"/>
    <col min="12038" max="12038" width="9.625" customWidth="1"/>
    <col min="12039" max="12039" width="10.5" customWidth="1"/>
    <col min="12040" max="12040" width="6.75" customWidth="1"/>
    <col min="12041" max="12041" width="20.5" customWidth="1"/>
    <col min="12042" max="12042" width="8.375" customWidth="1"/>
    <col min="12043" max="12044" width="10.5" customWidth="1"/>
    <col min="12045" max="12045" width="9.375" customWidth="1"/>
    <col min="12046" max="12046" width="10.5" customWidth="1"/>
    <col min="12047" max="12047" width="5.625" customWidth="1"/>
    <col min="12048" max="12048" width="20.25" customWidth="1"/>
    <col min="12049" max="12049" width="7.5" customWidth="1"/>
    <col min="12050" max="12050" width="10.5" customWidth="1"/>
    <col min="12051" max="12051" width="9.5" customWidth="1"/>
    <col min="12052" max="12052" width="9.375" customWidth="1"/>
    <col min="12053" max="12053" width="10.5" customWidth="1"/>
    <col min="12054" max="12054" width="7.125" customWidth="1"/>
    <col min="12055" max="12055" width="21.25" customWidth="1"/>
    <col min="12056" max="12056" width="7" customWidth="1"/>
    <col min="12057" max="12058" width="10.5" customWidth="1"/>
    <col min="12059" max="12060" width="9.625" customWidth="1"/>
    <col min="12061" max="12061" width="7.125" customWidth="1"/>
    <col min="12062" max="12062" width="21.375" customWidth="1"/>
    <col min="12063" max="12063" width="6.25" customWidth="1"/>
    <col min="12064" max="12064" width="10" customWidth="1"/>
    <col min="12065" max="12065" width="10.5" customWidth="1"/>
    <col min="12066" max="12066" width="9.5" customWidth="1"/>
    <col min="12067" max="12067" width="10.5" customWidth="1"/>
    <col min="12068" max="12068" width="7.5" customWidth="1"/>
    <col min="12283" max="12283" width="22.375" customWidth="1"/>
    <col min="12284" max="12284" width="6.5" customWidth="1"/>
    <col min="12285" max="12286" width="9.75" customWidth="1"/>
    <col min="12287" max="12288" width="10" customWidth="1"/>
    <col min="12289" max="12289" width="6.5" customWidth="1"/>
    <col min="12290" max="12290" width="21.625" customWidth="1"/>
    <col min="12291" max="12291" width="6.875" customWidth="1"/>
    <col min="12292" max="12292" width="10.5" customWidth="1"/>
    <col min="12293" max="12293" width="9.5" customWidth="1"/>
    <col min="12294" max="12294" width="9.625" customWidth="1"/>
    <col min="12295" max="12295" width="10.5" customWidth="1"/>
    <col min="12296" max="12296" width="6.75" customWidth="1"/>
    <col min="12297" max="12297" width="20.5" customWidth="1"/>
    <col min="12298" max="12298" width="8.375" customWidth="1"/>
    <col min="12299" max="12300" width="10.5" customWidth="1"/>
    <col min="12301" max="12301" width="9.375" customWidth="1"/>
    <col min="12302" max="12302" width="10.5" customWidth="1"/>
    <col min="12303" max="12303" width="5.625" customWidth="1"/>
    <col min="12304" max="12304" width="20.25" customWidth="1"/>
    <col min="12305" max="12305" width="7.5" customWidth="1"/>
    <col min="12306" max="12306" width="10.5" customWidth="1"/>
    <col min="12307" max="12307" width="9.5" customWidth="1"/>
    <col min="12308" max="12308" width="9.375" customWidth="1"/>
    <col min="12309" max="12309" width="10.5" customWidth="1"/>
    <col min="12310" max="12310" width="7.125" customWidth="1"/>
    <col min="12311" max="12311" width="21.25" customWidth="1"/>
    <col min="12312" max="12312" width="7" customWidth="1"/>
    <col min="12313" max="12314" width="10.5" customWidth="1"/>
    <col min="12315" max="12316" width="9.625" customWidth="1"/>
    <col min="12317" max="12317" width="7.125" customWidth="1"/>
    <col min="12318" max="12318" width="21.375" customWidth="1"/>
    <col min="12319" max="12319" width="6.25" customWidth="1"/>
    <col min="12320" max="12320" width="10" customWidth="1"/>
    <col min="12321" max="12321" width="10.5" customWidth="1"/>
    <col min="12322" max="12322" width="9.5" customWidth="1"/>
    <col min="12323" max="12323" width="10.5" customWidth="1"/>
    <col min="12324" max="12324" width="7.5" customWidth="1"/>
    <col min="12539" max="12539" width="22.375" customWidth="1"/>
    <col min="12540" max="12540" width="6.5" customWidth="1"/>
    <col min="12541" max="12542" width="9.75" customWidth="1"/>
    <col min="12543" max="12544" width="10" customWidth="1"/>
    <col min="12545" max="12545" width="6.5" customWidth="1"/>
    <col min="12546" max="12546" width="21.625" customWidth="1"/>
    <col min="12547" max="12547" width="6.875" customWidth="1"/>
    <col min="12548" max="12548" width="10.5" customWidth="1"/>
    <col min="12549" max="12549" width="9.5" customWidth="1"/>
    <col min="12550" max="12550" width="9.625" customWidth="1"/>
    <col min="12551" max="12551" width="10.5" customWidth="1"/>
    <col min="12552" max="12552" width="6.75" customWidth="1"/>
    <col min="12553" max="12553" width="20.5" customWidth="1"/>
    <col min="12554" max="12554" width="8.375" customWidth="1"/>
    <col min="12555" max="12556" width="10.5" customWidth="1"/>
    <col min="12557" max="12557" width="9.375" customWidth="1"/>
    <col min="12558" max="12558" width="10.5" customWidth="1"/>
    <col min="12559" max="12559" width="5.625" customWidth="1"/>
    <col min="12560" max="12560" width="20.25" customWidth="1"/>
    <col min="12561" max="12561" width="7.5" customWidth="1"/>
    <col min="12562" max="12562" width="10.5" customWidth="1"/>
    <col min="12563" max="12563" width="9.5" customWidth="1"/>
    <col min="12564" max="12564" width="9.375" customWidth="1"/>
    <col min="12565" max="12565" width="10.5" customWidth="1"/>
    <col min="12566" max="12566" width="7.125" customWidth="1"/>
    <col min="12567" max="12567" width="21.25" customWidth="1"/>
    <col min="12568" max="12568" width="7" customWidth="1"/>
    <col min="12569" max="12570" width="10.5" customWidth="1"/>
    <col min="12571" max="12572" width="9.625" customWidth="1"/>
    <col min="12573" max="12573" width="7.125" customWidth="1"/>
    <col min="12574" max="12574" width="21.375" customWidth="1"/>
    <col min="12575" max="12575" width="6.25" customWidth="1"/>
    <col min="12576" max="12576" width="10" customWidth="1"/>
    <col min="12577" max="12577" width="10.5" customWidth="1"/>
    <col min="12578" max="12578" width="9.5" customWidth="1"/>
    <col min="12579" max="12579" width="10.5" customWidth="1"/>
    <col min="12580" max="12580" width="7.5" customWidth="1"/>
    <col min="12795" max="12795" width="22.375" customWidth="1"/>
    <col min="12796" max="12796" width="6.5" customWidth="1"/>
    <col min="12797" max="12798" width="9.75" customWidth="1"/>
    <col min="12799" max="12800" width="10" customWidth="1"/>
    <col min="12801" max="12801" width="6.5" customWidth="1"/>
    <col min="12802" max="12802" width="21.625" customWidth="1"/>
    <col min="12803" max="12803" width="6.875" customWidth="1"/>
    <col min="12804" max="12804" width="10.5" customWidth="1"/>
    <col min="12805" max="12805" width="9.5" customWidth="1"/>
    <col min="12806" max="12806" width="9.625" customWidth="1"/>
    <col min="12807" max="12807" width="10.5" customWidth="1"/>
    <col min="12808" max="12808" width="6.75" customWidth="1"/>
    <col min="12809" max="12809" width="20.5" customWidth="1"/>
    <col min="12810" max="12810" width="8.375" customWidth="1"/>
    <col min="12811" max="12812" width="10.5" customWidth="1"/>
    <col min="12813" max="12813" width="9.375" customWidth="1"/>
    <col min="12814" max="12814" width="10.5" customWidth="1"/>
    <col min="12815" max="12815" width="5.625" customWidth="1"/>
    <col min="12816" max="12816" width="20.25" customWidth="1"/>
    <col min="12817" max="12817" width="7.5" customWidth="1"/>
    <col min="12818" max="12818" width="10.5" customWidth="1"/>
    <col min="12819" max="12819" width="9.5" customWidth="1"/>
    <col min="12820" max="12820" width="9.375" customWidth="1"/>
    <col min="12821" max="12821" width="10.5" customWidth="1"/>
    <col min="12822" max="12822" width="7.125" customWidth="1"/>
    <col min="12823" max="12823" width="21.25" customWidth="1"/>
    <col min="12824" max="12824" width="7" customWidth="1"/>
    <col min="12825" max="12826" width="10.5" customWidth="1"/>
    <col min="12827" max="12828" width="9.625" customWidth="1"/>
    <col min="12829" max="12829" width="7.125" customWidth="1"/>
    <col min="12830" max="12830" width="21.375" customWidth="1"/>
    <col min="12831" max="12831" width="6.25" customWidth="1"/>
    <col min="12832" max="12832" width="10" customWidth="1"/>
    <col min="12833" max="12833" width="10.5" customWidth="1"/>
    <col min="12834" max="12834" width="9.5" customWidth="1"/>
    <col min="12835" max="12835" width="10.5" customWidth="1"/>
    <col min="12836" max="12836" width="7.5" customWidth="1"/>
    <col min="13051" max="13051" width="22.375" customWidth="1"/>
    <col min="13052" max="13052" width="6.5" customWidth="1"/>
    <col min="13053" max="13054" width="9.75" customWidth="1"/>
    <col min="13055" max="13056" width="10" customWidth="1"/>
    <col min="13057" max="13057" width="6.5" customWidth="1"/>
    <col min="13058" max="13058" width="21.625" customWidth="1"/>
    <col min="13059" max="13059" width="6.875" customWidth="1"/>
    <col min="13060" max="13060" width="10.5" customWidth="1"/>
    <col min="13061" max="13061" width="9.5" customWidth="1"/>
    <col min="13062" max="13062" width="9.625" customWidth="1"/>
    <col min="13063" max="13063" width="10.5" customWidth="1"/>
    <col min="13064" max="13064" width="6.75" customWidth="1"/>
    <col min="13065" max="13065" width="20.5" customWidth="1"/>
    <col min="13066" max="13066" width="8.375" customWidth="1"/>
    <col min="13067" max="13068" width="10.5" customWidth="1"/>
    <col min="13069" max="13069" width="9.375" customWidth="1"/>
    <col min="13070" max="13070" width="10.5" customWidth="1"/>
    <col min="13071" max="13071" width="5.625" customWidth="1"/>
    <col min="13072" max="13072" width="20.25" customWidth="1"/>
    <col min="13073" max="13073" width="7.5" customWidth="1"/>
    <col min="13074" max="13074" width="10.5" customWidth="1"/>
    <col min="13075" max="13075" width="9.5" customWidth="1"/>
    <col min="13076" max="13076" width="9.375" customWidth="1"/>
    <col min="13077" max="13077" width="10.5" customWidth="1"/>
    <col min="13078" max="13078" width="7.125" customWidth="1"/>
    <col min="13079" max="13079" width="21.25" customWidth="1"/>
    <col min="13080" max="13080" width="7" customWidth="1"/>
    <col min="13081" max="13082" width="10.5" customWidth="1"/>
    <col min="13083" max="13084" width="9.625" customWidth="1"/>
    <col min="13085" max="13085" width="7.125" customWidth="1"/>
    <col min="13086" max="13086" width="21.375" customWidth="1"/>
    <col min="13087" max="13087" width="6.25" customWidth="1"/>
    <col min="13088" max="13088" width="10" customWidth="1"/>
    <col min="13089" max="13089" width="10.5" customWidth="1"/>
    <col min="13090" max="13090" width="9.5" customWidth="1"/>
    <col min="13091" max="13091" width="10.5" customWidth="1"/>
    <col min="13092" max="13092" width="7.5" customWidth="1"/>
    <col min="13307" max="13307" width="22.375" customWidth="1"/>
    <col min="13308" max="13308" width="6.5" customWidth="1"/>
    <col min="13309" max="13310" width="9.75" customWidth="1"/>
    <col min="13311" max="13312" width="10" customWidth="1"/>
    <col min="13313" max="13313" width="6.5" customWidth="1"/>
    <col min="13314" max="13314" width="21.625" customWidth="1"/>
    <col min="13315" max="13315" width="6.875" customWidth="1"/>
    <col min="13316" max="13316" width="10.5" customWidth="1"/>
    <col min="13317" max="13317" width="9.5" customWidth="1"/>
    <col min="13318" max="13318" width="9.625" customWidth="1"/>
    <col min="13319" max="13319" width="10.5" customWidth="1"/>
    <col min="13320" max="13320" width="6.75" customWidth="1"/>
    <col min="13321" max="13321" width="20.5" customWidth="1"/>
    <col min="13322" max="13322" width="8.375" customWidth="1"/>
    <col min="13323" max="13324" width="10.5" customWidth="1"/>
    <col min="13325" max="13325" width="9.375" customWidth="1"/>
    <col min="13326" max="13326" width="10.5" customWidth="1"/>
    <col min="13327" max="13327" width="5.625" customWidth="1"/>
    <col min="13328" max="13328" width="20.25" customWidth="1"/>
    <col min="13329" max="13329" width="7.5" customWidth="1"/>
    <col min="13330" max="13330" width="10.5" customWidth="1"/>
    <col min="13331" max="13331" width="9.5" customWidth="1"/>
    <col min="13332" max="13332" width="9.375" customWidth="1"/>
    <col min="13333" max="13333" width="10.5" customWidth="1"/>
    <col min="13334" max="13334" width="7.125" customWidth="1"/>
    <col min="13335" max="13335" width="21.25" customWidth="1"/>
    <col min="13336" max="13336" width="7" customWidth="1"/>
    <col min="13337" max="13338" width="10.5" customWidth="1"/>
    <col min="13339" max="13340" width="9.625" customWidth="1"/>
    <col min="13341" max="13341" width="7.125" customWidth="1"/>
    <col min="13342" max="13342" width="21.375" customWidth="1"/>
    <col min="13343" max="13343" width="6.25" customWidth="1"/>
    <col min="13344" max="13344" width="10" customWidth="1"/>
    <col min="13345" max="13345" width="10.5" customWidth="1"/>
    <col min="13346" max="13346" width="9.5" customWidth="1"/>
    <col min="13347" max="13347" width="10.5" customWidth="1"/>
    <col min="13348" max="13348" width="7.5" customWidth="1"/>
    <col min="13563" max="13563" width="22.375" customWidth="1"/>
    <col min="13564" max="13564" width="6.5" customWidth="1"/>
    <col min="13565" max="13566" width="9.75" customWidth="1"/>
    <col min="13567" max="13568" width="10" customWidth="1"/>
    <col min="13569" max="13569" width="6.5" customWidth="1"/>
    <col min="13570" max="13570" width="21.625" customWidth="1"/>
    <col min="13571" max="13571" width="6.875" customWidth="1"/>
    <col min="13572" max="13572" width="10.5" customWidth="1"/>
    <col min="13573" max="13573" width="9.5" customWidth="1"/>
    <col min="13574" max="13574" width="9.625" customWidth="1"/>
    <col min="13575" max="13575" width="10.5" customWidth="1"/>
    <col min="13576" max="13576" width="6.75" customWidth="1"/>
    <col min="13577" max="13577" width="20.5" customWidth="1"/>
    <col min="13578" max="13578" width="8.375" customWidth="1"/>
    <col min="13579" max="13580" width="10.5" customWidth="1"/>
    <col min="13581" max="13581" width="9.375" customWidth="1"/>
    <col min="13582" max="13582" width="10.5" customWidth="1"/>
    <col min="13583" max="13583" width="5.625" customWidth="1"/>
    <col min="13584" max="13584" width="20.25" customWidth="1"/>
    <col min="13585" max="13585" width="7.5" customWidth="1"/>
    <col min="13586" max="13586" width="10.5" customWidth="1"/>
    <col min="13587" max="13587" width="9.5" customWidth="1"/>
    <col min="13588" max="13588" width="9.375" customWidth="1"/>
    <col min="13589" max="13589" width="10.5" customWidth="1"/>
    <col min="13590" max="13590" width="7.125" customWidth="1"/>
    <col min="13591" max="13591" width="21.25" customWidth="1"/>
    <col min="13592" max="13592" width="7" customWidth="1"/>
    <col min="13593" max="13594" width="10.5" customWidth="1"/>
    <col min="13595" max="13596" width="9.625" customWidth="1"/>
    <col min="13597" max="13597" width="7.125" customWidth="1"/>
    <col min="13598" max="13598" width="21.375" customWidth="1"/>
    <col min="13599" max="13599" width="6.25" customWidth="1"/>
    <col min="13600" max="13600" width="10" customWidth="1"/>
    <col min="13601" max="13601" width="10.5" customWidth="1"/>
    <col min="13602" max="13602" width="9.5" customWidth="1"/>
    <col min="13603" max="13603" width="10.5" customWidth="1"/>
    <col min="13604" max="13604" width="7.5" customWidth="1"/>
    <col min="13819" max="13819" width="22.375" customWidth="1"/>
    <col min="13820" max="13820" width="6.5" customWidth="1"/>
    <col min="13821" max="13822" width="9.75" customWidth="1"/>
    <col min="13823" max="13824" width="10" customWidth="1"/>
    <col min="13825" max="13825" width="6.5" customWidth="1"/>
    <col min="13826" max="13826" width="21.625" customWidth="1"/>
    <col min="13827" max="13827" width="6.875" customWidth="1"/>
    <col min="13828" max="13828" width="10.5" customWidth="1"/>
    <col min="13829" max="13829" width="9.5" customWidth="1"/>
    <col min="13830" max="13830" width="9.625" customWidth="1"/>
    <col min="13831" max="13831" width="10.5" customWidth="1"/>
    <col min="13832" max="13832" width="6.75" customWidth="1"/>
    <col min="13833" max="13833" width="20.5" customWidth="1"/>
    <col min="13834" max="13834" width="8.375" customWidth="1"/>
    <col min="13835" max="13836" width="10.5" customWidth="1"/>
    <col min="13837" max="13837" width="9.375" customWidth="1"/>
    <col min="13838" max="13838" width="10.5" customWidth="1"/>
    <col min="13839" max="13839" width="5.625" customWidth="1"/>
    <col min="13840" max="13840" width="20.25" customWidth="1"/>
    <col min="13841" max="13841" width="7.5" customWidth="1"/>
    <col min="13842" max="13842" width="10.5" customWidth="1"/>
    <col min="13843" max="13843" width="9.5" customWidth="1"/>
    <col min="13844" max="13844" width="9.375" customWidth="1"/>
    <col min="13845" max="13845" width="10.5" customWidth="1"/>
    <col min="13846" max="13846" width="7.125" customWidth="1"/>
    <col min="13847" max="13847" width="21.25" customWidth="1"/>
    <col min="13848" max="13848" width="7" customWidth="1"/>
    <col min="13849" max="13850" width="10.5" customWidth="1"/>
    <col min="13851" max="13852" width="9.625" customWidth="1"/>
    <col min="13853" max="13853" width="7.125" customWidth="1"/>
    <col min="13854" max="13854" width="21.375" customWidth="1"/>
    <col min="13855" max="13855" width="6.25" customWidth="1"/>
    <col min="13856" max="13856" width="10" customWidth="1"/>
    <col min="13857" max="13857" width="10.5" customWidth="1"/>
    <col min="13858" max="13858" width="9.5" customWidth="1"/>
    <col min="13859" max="13859" width="10.5" customWidth="1"/>
    <col min="13860" max="13860" width="7.5" customWidth="1"/>
    <col min="14075" max="14075" width="22.375" customWidth="1"/>
    <col min="14076" max="14076" width="6.5" customWidth="1"/>
    <col min="14077" max="14078" width="9.75" customWidth="1"/>
    <col min="14079" max="14080" width="10" customWidth="1"/>
    <col min="14081" max="14081" width="6.5" customWidth="1"/>
    <col min="14082" max="14082" width="21.625" customWidth="1"/>
    <col min="14083" max="14083" width="6.875" customWidth="1"/>
    <col min="14084" max="14084" width="10.5" customWidth="1"/>
    <col min="14085" max="14085" width="9.5" customWidth="1"/>
    <col min="14086" max="14086" width="9.625" customWidth="1"/>
    <col min="14087" max="14087" width="10.5" customWidth="1"/>
    <col min="14088" max="14088" width="6.75" customWidth="1"/>
    <col min="14089" max="14089" width="20.5" customWidth="1"/>
    <col min="14090" max="14090" width="8.375" customWidth="1"/>
    <col min="14091" max="14092" width="10.5" customWidth="1"/>
    <col min="14093" max="14093" width="9.375" customWidth="1"/>
    <col min="14094" max="14094" width="10.5" customWidth="1"/>
    <col min="14095" max="14095" width="5.625" customWidth="1"/>
    <col min="14096" max="14096" width="20.25" customWidth="1"/>
    <col min="14097" max="14097" width="7.5" customWidth="1"/>
    <col min="14098" max="14098" width="10.5" customWidth="1"/>
    <col min="14099" max="14099" width="9.5" customWidth="1"/>
    <col min="14100" max="14100" width="9.375" customWidth="1"/>
    <col min="14101" max="14101" width="10.5" customWidth="1"/>
    <col min="14102" max="14102" width="7.125" customWidth="1"/>
    <col min="14103" max="14103" width="21.25" customWidth="1"/>
    <col min="14104" max="14104" width="7" customWidth="1"/>
    <col min="14105" max="14106" width="10.5" customWidth="1"/>
    <col min="14107" max="14108" width="9.625" customWidth="1"/>
    <col min="14109" max="14109" width="7.125" customWidth="1"/>
    <col min="14110" max="14110" width="21.375" customWidth="1"/>
    <col min="14111" max="14111" width="6.25" customWidth="1"/>
    <col min="14112" max="14112" width="10" customWidth="1"/>
    <col min="14113" max="14113" width="10.5" customWidth="1"/>
    <col min="14114" max="14114" width="9.5" customWidth="1"/>
    <col min="14115" max="14115" width="10.5" customWidth="1"/>
    <col min="14116" max="14116" width="7.5" customWidth="1"/>
    <col min="14331" max="14331" width="22.375" customWidth="1"/>
    <col min="14332" max="14332" width="6.5" customWidth="1"/>
    <col min="14333" max="14334" width="9.75" customWidth="1"/>
    <col min="14335" max="14336" width="10" customWidth="1"/>
    <col min="14337" max="14337" width="6.5" customWidth="1"/>
    <col min="14338" max="14338" width="21.625" customWidth="1"/>
    <col min="14339" max="14339" width="6.875" customWidth="1"/>
    <col min="14340" max="14340" width="10.5" customWidth="1"/>
    <col min="14341" max="14341" width="9.5" customWidth="1"/>
    <col min="14342" max="14342" width="9.625" customWidth="1"/>
    <col min="14343" max="14343" width="10.5" customWidth="1"/>
    <col min="14344" max="14344" width="6.75" customWidth="1"/>
    <col min="14345" max="14345" width="20.5" customWidth="1"/>
    <col min="14346" max="14346" width="8.375" customWidth="1"/>
    <col min="14347" max="14348" width="10.5" customWidth="1"/>
    <col min="14349" max="14349" width="9.375" customWidth="1"/>
    <col min="14350" max="14350" width="10.5" customWidth="1"/>
    <col min="14351" max="14351" width="5.625" customWidth="1"/>
    <col min="14352" max="14352" width="20.25" customWidth="1"/>
    <col min="14353" max="14353" width="7.5" customWidth="1"/>
    <col min="14354" max="14354" width="10.5" customWidth="1"/>
    <col min="14355" max="14355" width="9.5" customWidth="1"/>
    <col min="14356" max="14356" width="9.375" customWidth="1"/>
    <col min="14357" max="14357" width="10.5" customWidth="1"/>
    <col min="14358" max="14358" width="7.125" customWidth="1"/>
    <col min="14359" max="14359" width="21.25" customWidth="1"/>
    <col min="14360" max="14360" width="7" customWidth="1"/>
    <col min="14361" max="14362" width="10.5" customWidth="1"/>
    <col min="14363" max="14364" width="9.625" customWidth="1"/>
    <col min="14365" max="14365" width="7.125" customWidth="1"/>
    <col min="14366" max="14366" width="21.375" customWidth="1"/>
    <col min="14367" max="14367" width="6.25" customWidth="1"/>
    <col min="14368" max="14368" width="10" customWidth="1"/>
    <col min="14369" max="14369" width="10.5" customWidth="1"/>
    <col min="14370" max="14370" width="9.5" customWidth="1"/>
    <col min="14371" max="14371" width="10.5" customWidth="1"/>
    <col min="14372" max="14372" width="7.5" customWidth="1"/>
    <col min="14587" max="14587" width="22.375" customWidth="1"/>
    <col min="14588" max="14588" width="6.5" customWidth="1"/>
    <col min="14589" max="14590" width="9.75" customWidth="1"/>
    <col min="14591" max="14592" width="10" customWidth="1"/>
    <col min="14593" max="14593" width="6.5" customWidth="1"/>
    <col min="14594" max="14594" width="21.625" customWidth="1"/>
    <col min="14595" max="14595" width="6.875" customWidth="1"/>
    <col min="14596" max="14596" width="10.5" customWidth="1"/>
    <col min="14597" max="14597" width="9.5" customWidth="1"/>
    <col min="14598" max="14598" width="9.625" customWidth="1"/>
    <col min="14599" max="14599" width="10.5" customWidth="1"/>
    <col min="14600" max="14600" width="6.75" customWidth="1"/>
    <col min="14601" max="14601" width="20.5" customWidth="1"/>
    <col min="14602" max="14602" width="8.375" customWidth="1"/>
    <col min="14603" max="14604" width="10.5" customWidth="1"/>
    <col min="14605" max="14605" width="9.375" customWidth="1"/>
    <col min="14606" max="14606" width="10.5" customWidth="1"/>
    <col min="14607" max="14607" width="5.625" customWidth="1"/>
    <col min="14608" max="14608" width="20.25" customWidth="1"/>
    <col min="14609" max="14609" width="7.5" customWidth="1"/>
    <col min="14610" max="14610" width="10.5" customWidth="1"/>
    <col min="14611" max="14611" width="9.5" customWidth="1"/>
    <col min="14612" max="14612" width="9.375" customWidth="1"/>
    <col min="14613" max="14613" width="10.5" customWidth="1"/>
    <col min="14614" max="14614" width="7.125" customWidth="1"/>
    <col min="14615" max="14615" width="21.25" customWidth="1"/>
    <col min="14616" max="14616" width="7" customWidth="1"/>
    <col min="14617" max="14618" width="10.5" customWidth="1"/>
    <col min="14619" max="14620" width="9.625" customWidth="1"/>
    <col min="14621" max="14621" width="7.125" customWidth="1"/>
    <col min="14622" max="14622" width="21.375" customWidth="1"/>
    <col min="14623" max="14623" width="6.25" customWidth="1"/>
    <col min="14624" max="14624" width="10" customWidth="1"/>
    <col min="14625" max="14625" width="10.5" customWidth="1"/>
    <col min="14626" max="14626" width="9.5" customWidth="1"/>
    <col min="14627" max="14627" width="10.5" customWidth="1"/>
    <col min="14628" max="14628" width="7.5" customWidth="1"/>
    <col min="14843" max="14843" width="22.375" customWidth="1"/>
    <col min="14844" max="14844" width="6.5" customWidth="1"/>
    <col min="14845" max="14846" width="9.75" customWidth="1"/>
    <col min="14847" max="14848" width="10" customWidth="1"/>
    <col min="14849" max="14849" width="6.5" customWidth="1"/>
    <col min="14850" max="14850" width="21.625" customWidth="1"/>
    <col min="14851" max="14851" width="6.875" customWidth="1"/>
    <col min="14852" max="14852" width="10.5" customWidth="1"/>
    <col min="14853" max="14853" width="9.5" customWidth="1"/>
    <col min="14854" max="14854" width="9.625" customWidth="1"/>
    <col min="14855" max="14855" width="10.5" customWidth="1"/>
    <col min="14856" max="14856" width="6.75" customWidth="1"/>
    <col min="14857" max="14857" width="20.5" customWidth="1"/>
    <col min="14858" max="14858" width="8.375" customWidth="1"/>
    <col min="14859" max="14860" width="10.5" customWidth="1"/>
    <col min="14861" max="14861" width="9.375" customWidth="1"/>
    <col min="14862" max="14862" width="10.5" customWidth="1"/>
    <col min="14863" max="14863" width="5.625" customWidth="1"/>
    <col min="14864" max="14864" width="20.25" customWidth="1"/>
    <col min="14865" max="14865" width="7.5" customWidth="1"/>
    <col min="14866" max="14866" width="10.5" customWidth="1"/>
    <col min="14867" max="14867" width="9.5" customWidth="1"/>
    <col min="14868" max="14868" width="9.375" customWidth="1"/>
    <col min="14869" max="14869" width="10.5" customWidth="1"/>
    <col min="14870" max="14870" width="7.125" customWidth="1"/>
    <col min="14871" max="14871" width="21.25" customWidth="1"/>
    <col min="14872" max="14872" width="7" customWidth="1"/>
    <col min="14873" max="14874" width="10.5" customWidth="1"/>
    <col min="14875" max="14876" width="9.625" customWidth="1"/>
    <col min="14877" max="14877" width="7.125" customWidth="1"/>
    <col min="14878" max="14878" width="21.375" customWidth="1"/>
    <col min="14879" max="14879" width="6.25" customWidth="1"/>
    <col min="14880" max="14880" width="10" customWidth="1"/>
    <col min="14881" max="14881" width="10.5" customWidth="1"/>
    <col min="14882" max="14882" width="9.5" customWidth="1"/>
    <col min="14883" max="14883" width="10.5" customWidth="1"/>
    <col min="14884" max="14884" width="7.5" customWidth="1"/>
    <col min="15099" max="15099" width="22.375" customWidth="1"/>
    <col min="15100" max="15100" width="6.5" customWidth="1"/>
    <col min="15101" max="15102" width="9.75" customWidth="1"/>
    <col min="15103" max="15104" width="10" customWidth="1"/>
    <col min="15105" max="15105" width="6.5" customWidth="1"/>
    <col min="15106" max="15106" width="21.625" customWidth="1"/>
    <col min="15107" max="15107" width="6.875" customWidth="1"/>
    <col min="15108" max="15108" width="10.5" customWidth="1"/>
    <col min="15109" max="15109" width="9.5" customWidth="1"/>
    <col min="15110" max="15110" width="9.625" customWidth="1"/>
    <col min="15111" max="15111" width="10.5" customWidth="1"/>
    <col min="15112" max="15112" width="6.75" customWidth="1"/>
    <col min="15113" max="15113" width="20.5" customWidth="1"/>
    <col min="15114" max="15114" width="8.375" customWidth="1"/>
    <col min="15115" max="15116" width="10.5" customWidth="1"/>
    <col min="15117" max="15117" width="9.375" customWidth="1"/>
    <col min="15118" max="15118" width="10.5" customWidth="1"/>
    <col min="15119" max="15119" width="5.625" customWidth="1"/>
    <col min="15120" max="15120" width="20.25" customWidth="1"/>
    <col min="15121" max="15121" width="7.5" customWidth="1"/>
    <col min="15122" max="15122" width="10.5" customWidth="1"/>
    <col min="15123" max="15123" width="9.5" customWidth="1"/>
    <col min="15124" max="15124" width="9.375" customWidth="1"/>
    <col min="15125" max="15125" width="10.5" customWidth="1"/>
    <col min="15126" max="15126" width="7.125" customWidth="1"/>
    <col min="15127" max="15127" width="21.25" customWidth="1"/>
    <col min="15128" max="15128" width="7" customWidth="1"/>
    <col min="15129" max="15130" width="10.5" customWidth="1"/>
    <col min="15131" max="15132" width="9.625" customWidth="1"/>
    <col min="15133" max="15133" width="7.125" customWidth="1"/>
    <col min="15134" max="15134" width="21.375" customWidth="1"/>
    <col min="15135" max="15135" width="6.25" customWidth="1"/>
    <col min="15136" max="15136" width="10" customWidth="1"/>
    <col min="15137" max="15137" width="10.5" customWidth="1"/>
    <col min="15138" max="15138" width="9.5" customWidth="1"/>
    <col min="15139" max="15139" width="10.5" customWidth="1"/>
    <col min="15140" max="15140" width="7.5" customWidth="1"/>
    <col min="15355" max="15355" width="22.375" customWidth="1"/>
    <col min="15356" max="15356" width="6.5" customWidth="1"/>
    <col min="15357" max="15358" width="9.75" customWidth="1"/>
    <col min="15359" max="15360" width="10" customWidth="1"/>
    <col min="15361" max="15361" width="6.5" customWidth="1"/>
    <col min="15362" max="15362" width="21.625" customWidth="1"/>
    <col min="15363" max="15363" width="6.875" customWidth="1"/>
    <col min="15364" max="15364" width="10.5" customWidth="1"/>
    <col min="15365" max="15365" width="9.5" customWidth="1"/>
    <col min="15366" max="15366" width="9.625" customWidth="1"/>
    <col min="15367" max="15367" width="10.5" customWidth="1"/>
    <col min="15368" max="15368" width="6.75" customWidth="1"/>
    <col min="15369" max="15369" width="20.5" customWidth="1"/>
    <col min="15370" max="15370" width="8.375" customWidth="1"/>
    <col min="15371" max="15372" width="10.5" customWidth="1"/>
    <col min="15373" max="15373" width="9.375" customWidth="1"/>
    <col min="15374" max="15374" width="10.5" customWidth="1"/>
    <col min="15375" max="15375" width="5.625" customWidth="1"/>
    <col min="15376" max="15376" width="20.25" customWidth="1"/>
    <col min="15377" max="15377" width="7.5" customWidth="1"/>
    <col min="15378" max="15378" width="10.5" customWidth="1"/>
    <col min="15379" max="15379" width="9.5" customWidth="1"/>
    <col min="15380" max="15380" width="9.375" customWidth="1"/>
    <col min="15381" max="15381" width="10.5" customWidth="1"/>
    <col min="15382" max="15382" width="7.125" customWidth="1"/>
    <col min="15383" max="15383" width="21.25" customWidth="1"/>
    <col min="15384" max="15384" width="7" customWidth="1"/>
    <col min="15385" max="15386" width="10.5" customWidth="1"/>
    <col min="15387" max="15388" width="9.625" customWidth="1"/>
    <col min="15389" max="15389" width="7.125" customWidth="1"/>
    <col min="15390" max="15390" width="21.375" customWidth="1"/>
    <col min="15391" max="15391" width="6.25" customWidth="1"/>
    <col min="15392" max="15392" width="10" customWidth="1"/>
    <col min="15393" max="15393" width="10.5" customWidth="1"/>
    <col min="15394" max="15394" width="9.5" customWidth="1"/>
    <col min="15395" max="15395" width="10.5" customWidth="1"/>
    <col min="15396" max="15396" width="7.5" customWidth="1"/>
    <col min="15611" max="15611" width="22.375" customWidth="1"/>
    <col min="15612" max="15612" width="6.5" customWidth="1"/>
    <col min="15613" max="15614" width="9.75" customWidth="1"/>
    <col min="15615" max="15616" width="10" customWidth="1"/>
    <col min="15617" max="15617" width="6.5" customWidth="1"/>
    <col min="15618" max="15618" width="21.625" customWidth="1"/>
    <col min="15619" max="15619" width="6.875" customWidth="1"/>
    <col min="15620" max="15620" width="10.5" customWidth="1"/>
    <col min="15621" max="15621" width="9.5" customWidth="1"/>
    <col min="15622" max="15622" width="9.625" customWidth="1"/>
    <col min="15623" max="15623" width="10.5" customWidth="1"/>
    <col min="15624" max="15624" width="6.75" customWidth="1"/>
    <col min="15625" max="15625" width="20.5" customWidth="1"/>
    <col min="15626" max="15626" width="8.375" customWidth="1"/>
    <col min="15627" max="15628" width="10.5" customWidth="1"/>
    <col min="15629" max="15629" width="9.375" customWidth="1"/>
    <col min="15630" max="15630" width="10.5" customWidth="1"/>
    <col min="15631" max="15631" width="5.625" customWidth="1"/>
    <col min="15632" max="15632" width="20.25" customWidth="1"/>
    <col min="15633" max="15633" width="7.5" customWidth="1"/>
    <col min="15634" max="15634" width="10.5" customWidth="1"/>
    <col min="15635" max="15635" width="9.5" customWidth="1"/>
    <col min="15636" max="15636" width="9.375" customWidth="1"/>
    <col min="15637" max="15637" width="10.5" customWidth="1"/>
    <col min="15638" max="15638" width="7.125" customWidth="1"/>
    <col min="15639" max="15639" width="21.25" customWidth="1"/>
    <col min="15640" max="15640" width="7" customWidth="1"/>
    <col min="15641" max="15642" width="10.5" customWidth="1"/>
    <col min="15643" max="15644" width="9.625" customWidth="1"/>
    <col min="15645" max="15645" width="7.125" customWidth="1"/>
    <col min="15646" max="15646" width="21.375" customWidth="1"/>
    <col min="15647" max="15647" width="6.25" customWidth="1"/>
    <col min="15648" max="15648" width="10" customWidth="1"/>
    <col min="15649" max="15649" width="10.5" customWidth="1"/>
    <col min="15650" max="15650" width="9.5" customWidth="1"/>
    <col min="15651" max="15651" width="10.5" customWidth="1"/>
    <col min="15652" max="15652" width="7.5" customWidth="1"/>
    <col min="15867" max="15867" width="22.375" customWidth="1"/>
    <col min="15868" max="15868" width="6.5" customWidth="1"/>
    <col min="15869" max="15870" width="9.75" customWidth="1"/>
    <col min="15871" max="15872" width="10" customWidth="1"/>
    <col min="15873" max="15873" width="6.5" customWidth="1"/>
    <col min="15874" max="15874" width="21.625" customWidth="1"/>
    <col min="15875" max="15875" width="6.875" customWidth="1"/>
    <col min="15876" max="15876" width="10.5" customWidth="1"/>
    <col min="15877" max="15877" width="9.5" customWidth="1"/>
    <col min="15878" max="15878" width="9.625" customWidth="1"/>
    <col min="15879" max="15879" width="10.5" customWidth="1"/>
    <col min="15880" max="15880" width="6.75" customWidth="1"/>
    <col min="15881" max="15881" width="20.5" customWidth="1"/>
    <col min="15882" max="15882" width="8.375" customWidth="1"/>
    <col min="15883" max="15884" width="10.5" customWidth="1"/>
    <col min="15885" max="15885" width="9.375" customWidth="1"/>
    <col min="15886" max="15886" width="10.5" customWidth="1"/>
    <col min="15887" max="15887" width="5.625" customWidth="1"/>
    <col min="15888" max="15888" width="20.25" customWidth="1"/>
    <col min="15889" max="15889" width="7.5" customWidth="1"/>
    <col min="15890" max="15890" width="10.5" customWidth="1"/>
    <col min="15891" max="15891" width="9.5" customWidth="1"/>
    <col min="15892" max="15892" width="9.375" customWidth="1"/>
    <col min="15893" max="15893" width="10.5" customWidth="1"/>
    <col min="15894" max="15894" width="7.125" customWidth="1"/>
    <col min="15895" max="15895" width="21.25" customWidth="1"/>
    <col min="15896" max="15896" width="7" customWidth="1"/>
    <col min="15897" max="15898" width="10.5" customWidth="1"/>
    <col min="15899" max="15900" width="9.625" customWidth="1"/>
    <col min="15901" max="15901" width="7.125" customWidth="1"/>
    <col min="15902" max="15902" width="21.375" customWidth="1"/>
    <col min="15903" max="15903" width="6.25" customWidth="1"/>
    <col min="15904" max="15904" width="10" customWidth="1"/>
    <col min="15905" max="15905" width="10.5" customWidth="1"/>
    <col min="15906" max="15906" width="9.5" customWidth="1"/>
    <col min="15907" max="15907" width="10.5" customWidth="1"/>
    <col min="15908" max="15908" width="7.5" customWidth="1"/>
    <col min="16123" max="16123" width="22.375" customWidth="1"/>
    <col min="16124" max="16124" width="6.5" customWidth="1"/>
    <col min="16125" max="16126" width="9.75" customWidth="1"/>
    <col min="16127" max="16128" width="10" customWidth="1"/>
    <col min="16129" max="16129" width="6.5" customWidth="1"/>
    <col min="16130" max="16130" width="21.625" customWidth="1"/>
    <col min="16131" max="16131" width="6.875" customWidth="1"/>
    <col min="16132" max="16132" width="10.5" customWidth="1"/>
    <col min="16133" max="16133" width="9.5" customWidth="1"/>
    <col min="16134" max="16134" width="9.625" customWidth="1"/>
    <col min="16135" max="16135" width="10.5" customWidth="1"/>
    <col min="16136" max="16136" width="6.75" customWidth="1"/>
    <col min="16137" max="16137" width="20.5" customWidth="1"/>
    <col min="16138" max="16138" width="8.375" customWidth="1"/>
    <col min="16139" max="16140" width="10.5" customWidth="1"/>
    <col min="16141" max="16141" width="9.375" customWidth="1"/>
    <col min="16142" max="16142" width="10.5" customWidth="1"/>
    <col min="16143" max="16143" width="5.625" customWidth="1"/>
    <col min="16144" max="16144" width="20.25" customWidth="1"/>
    <col min="16145" max="16145" width="7.5" customWidth="1"/>
    <col min="16146" max="16146" width="10.5" customWidth="1"/>
    <col min="16147" max="16147" width="9.5" customWidth="1"/>
    <col min="16148" max="16148" width="9.375" customWidth="1"/>
    <col min="16149" max="16149" width="10.5" customWidth="1"/>
    <col min="16150" max="16150" width="7.125" customWidth="1"/>
    <col min="16151" max="16151" width="21.25" customWidth="1"/>
    <col min="16152" max="16152" width="7" customWidth="1"/>
    <col min="16153" max="16154" width="10.5" customWidth="1"/>
    <col min="16155" max="16156" width="9.625" customWidth="1"/>
    <col min="16157" max="16157" width="7.125" customWidth="1"/>
    <col min="16158" max="16158" width="21.375" customWidth="1"/>
    <col min="16159" max="16159" width="6.25" customWidth="1"/>
    <col min="16160" max="16160" width="10" customWidth="1"/>
    <col min="16161" max="16161" width="10.5" customWidth="1"/>
    <col min="16162" max="16162" width="9.5" customWidth="1"/>
    <col min="16163" max="16163" width="10.5" customWidth="1"/>
    <col min="16164" max="16164" width="7.5" customWidth="1"/>
  </cols>
  <sheetData>
    <row r="1" spans="1:36" ht="14.1" customHeight="1">
      <c r="E1" s="2"/>
      <c r="K1" s="2"/>
      <c r="Q1" s="2"/>
      <c r="W1" s="2"/>
      <c r="AC1" s="2"/>
      <c r="AI1" s="2"/>
    </row>
    <row r="2" spans="1:36" s="132" customFormat="1" ht="19.5">
      <c r="A2" s="210" t="s">
        <v>181</v>
      </c>
      <c r="B2" s="210"/>
      <c r="C2" s="210"/>
      <c r="D2" s="210"/>
      <c r="E2" s="210"/>
      <c r="F2" s="210"/>
      <c r="G2" s="210" t="s">
        <v>110</v>
      </c>
      <c r="H2" s="210"/>
      <c r="I2" s="210"/>
      <c r="J2" s="210"/>
      <c r="K2" s="210"/>
      <c r="L2" s="210"/>
      <c r="M2" s="210" t="s">
        <v>181</v>
      </c>
      <c r="N2" s="210"/>
      <c r="O2" s="210"/>
      <c r="P2" s="210"/>
      <c r="Q2" s="210"/>
      <c r="R2" s="210"/>
      <c r="S2" s="210" t="s">
        <v>110</v>
      </c>
      <c r="T2" s="210"/>
      <c r="U2" s="210"/>
      <c r="V2" s="210"/>
      <c r="W2" s="210"/>
      <c r="X2" s="210"/>
      <c r="Y2" s="210" t="s">
        <v>181</v>
      </c>
      <c r="Z2" s="210"/>
      <c r="AA2" s="210"/>
      <c r="AB2" s="210"/>
      <c r="AC2" s="210"/>
      <c r="AD2" s="210"/>
      <c r="AE2" s="210" t="s">
        <v>110</v>
      </c>
      <c r="AF2" s="210"/>
      <c r="AG2" s="210"/>
      <c r="AH2" s="210"/>
      <c r="AI2" s="210"/>
      <c r="AJ2" s="210"/>
    </row>
    <row r="3" spans="1:36" ht="14.1" customHeight="1">
      <c r="A3" s="195"/>
      <c r="B3" s="195"/>
      <c r="C3" s="195"/>
      <c r="D3" s="195"/>
      <c r="E3" s="195"/>
      <c r="G3" s="195"/>
      <c r="H3" s="195"/>
      <c r="I3" s="195"/>
      <c r="J3" s="195"/>
      <c r="K3" s="195"/>
      <c r="M3" s="195"/>
      <c r="N3" s="195"/>
      <c r="O3" s="195"/>
      <c r="P3" s="195"/>
      <c r="Q3" s="195"/>
      <c r="S3" s="195"/>
      <c r="T3" s="195"/>
      <c r="U3" s="195"/>
      <c r="V3" s="195"/>
      <c r="W3" s="195"/>
      <c r="Y3" s="195"/>
      <c r="Z3" s="195"/>
      <c r="AA3" s="195"/>
      <c r="AB3" s="195"/>
      <c r="AC3" s="195"/>
      <c r="AE3" s="195"/>
      <c r="AF3" s="195"/>
      <c r="AG3" s="195"/>
      <c r="AH3" s="195"/>
      <c r="AI3" s="195"/>
    </row>
    <row r="4" spans="1:36" ht="14.1" customHeight="1" thickBot="1">
      <c r="A4" s="44" t="s">
        <v>77</v>
      </c>
      <c r="B4" s="36"/>
      <c r="C4" s="36"/>
      <c r="D4" s="36"/>
      <c r="E4" s="37"/>
      <c r="F4" s="48" t="s">
        <v>79</v>
      </c>
      <c r="G4" s="44" t="s">
        <v>81</v>
      </c>
      <c r="H4" s="36"/>
      <c r="I4" s="36"/>
      <c r="J4" s="36"/>
      <c r="K4" s="37"/>
      <c r="L4" s="48" t="s">
        <v>111</v>
      </c>
      <c r="M4" s="44" t="s">
        <v>83</v>
      </c>
      <c r="N4" s="36"/>
      <c r="O4" s="36"/>
      <c r="P4" s="36"/>
      <c r="Q4" s="37"/>
      <c r="R4" s="48" t="s">
        <v>84</v>
      </c>
      <c r="S4" s="44" t="s">
        <v>85</v>
      </c>
      <c r="T4" s="36"/>
      <c r="U4" s="36"/>
      <c r="V4" s="36"/>
      <c r="W4" s="37"/>
      <c r="X4" s="48" t="s">
        <v>86</v>
      </c>
      <c r="Y4" s="44" t="s">
        <v>112</v>
      </c>
      <c r="Z4" s="36"/>
      <c r="AA4" s="36"/>
      <c r="AB4" s="36"/>
      <c r="AC4" s="37"/>
      <c r="AD4" s="48" t="s">
        <v>87</v>
      </c>
      <c r="AE4" s="44" t="s">
        <v>113</v>
      </c>
      <c r="AF4" s="36"/>
      <c r="AG4" s="36"/>
      <c r="AH4" s="36"/>
      <c r="AI4" s="37"/>
      <c r="AJ4" s="48" t="s">
        <v>88</v>
      </c>
    </row>
    <row r="5" spans="1:36" ht="8.25" customHeight="1">
      <c r="A5" s="211" t="s">
        <v>114</v>
      </c>
      <c r="B5" s="213" t="s">
        <v>115</v>
      </c>
      <c r="C5" s="215">
        <v>2018</v>
      </c>
      <c r="D5" s="215">
        <v>2019</v>
      </c>
      <c r="E5" s="215">
        <v>2020</v>
      </c>
      <c r="F5" s="5"/>
      <c r="G5" s="211" t="s">
        <v>114</v>
      </c>
      <c r="H5" s="213" t="s">
        <v>137</v>
      </c>
      <c r="I5" s="215">
        <v>2018</v>
      </c>
      <c r="J5" s="215">
        <v>2019</v>
      </c>
      <c r="K5" s="215">
        <v>2020</v>
      </c>
      <c r="L5" s="5"/>
      <c r="M5" s="211" t="s">
        <v>114</v>
      </c>
      <c r="N5" s="213" t="s">
        <v>138</v>
      </c>
      <c r="O5" s="215">
        <v>2018</v>
      </c>
      <c r="P5" s="215">
        <v>2019</v>
      </c>
      <c r="Q5" s="215">
        <v>2020</v>
      </c>
      <c r="R5" s="5"/>
      <c r="S5" s="211" t="s">
        <v>114</v>
      </c>
      <c r="T5" s="213" t="s">
        <v>138</v>
      </c>
      <c r="U5" s="215">
        <v>2018</v>
      </c>
      <c r="V5" s="215">
        <v>2019</v>
      </c>
      <c r="W5" s="215">
        <v>2020</v>
      </c>
      <c r="X5" s="5"/>
      <c r="Y5" s="211" t="s">
        <v>114</v>
      </c>
      <c r="Z5" s="213" t="s">
        <v>138</v>
      </c>
      <c r="AA5" s="215">
        <v>2018</v>
      </c>
      <c r="AB5" s="215">
        <v>2019</v>
      </c>
      <c r="AC5" s="215">
        <v>2020</v>
      </c>
      <c r="AD5" s="5"/>
      <c r="AE5" s="211" t="s">
        <v>114</v>
      </c>
      <c r="AF5" s="213" t="s">
        <v>138</v>
      </c>
      <c r="AG5" s="215">
        <v>2018</v>
      </c>
      <c r="AH5" s="215">
        <v>2019</v>
      </c>
      <c r="AI5" s="215">
        <v>2020</v>
      </c>
      <c r="AJ5" s="5"/>
    </row>
    <row r="6" spans="1:36" ht="21" customHeight="1" thickBot="1">
      <c r="A6" s="212"/>
      <c r="B6" s="214"/>
      <c r="C6" s="216"/>
      <c r="D6" s="216"/>
      <c r="E6" s="216"/>
      <c r="F6" s="49" t="s">
        <v>116</v>
      </c>
      <c r="G6" s="212"/>
      <c r="H6" s="214"/>
      <c r="I6" s="216"/>
      <c r="J6" s="216"/>
      <c r="K6" s="216"/>
      <c r="L6" s="49" t="s">
        <v>116</v>
      </c>
      <c r="M6" s="212"/>
      <c r="N6" s="214"/>
      <c r="O6" s="216"/>
      <c r="P6" s="216"/>
      <c r="Q6" s="216"/>
      <c r="R6" s="49" t="s">
        <v>116</v>
      </c>
      <c r="S6" s="212"/>
      <c r="T6" s="214"/>
      <c r="U6" s="216"/>
      <c r="V6" s="216"/>
      <c r="W6" s="216"/>
      <c r="X6" s="49" t="s">
        <v>116</v>
      </c>
      <c r="Y6" s="212"/>
      <c r="Z6" s="214"/>
      <c r="AA6" s="216"/>
      <c r="AB6" s="216"/>
      <c r="AC6" s="216"/>
      <c r="AD6" s="49" t="s">
        <v>116</v>
      </c>
      <c r="AE6" s="212"/>
      <c r="AF6" s="214"/>
      <c r="AG6" s="216"/>
      <c r="AH6" s="216"/>
      <c r="AI6" s="216"/>
      <c r="AJ6" s="49" t="s">
        <v>116</v>
      </c>
    </row>
    <row r="7" spans="1:36" ht="14.1" customHeight="1" thickTop="1">
      <c r="A7" s="50"/>
      <c r="B7" s="51"/>
      <c r="C7" s="52"/>
      <c r="D7" s="52"/>
      <c r="E7" s="52"/>
      <c r="F7" s="53"/>
      <c r="G7" s="50"/>
      <c r="H7" s="51"/>
      <c r="I7" s="52"/>
      <c r="J7" s="52"/>
      <c r="K7" s="52"/>
      <c r="L7" s="53"/>
      <c r="M7" s="50"/>
      <c r="N7" s="51"/>
      <c r="O7" s="52"/>
      <c r="P7" s="52"/>
      <c r="Q7" s="52"/>
      <c r="R7" s="53"/>
      <c r="S7" s="50"/>
      <c r="T7" s="51"/>
      <c r="U7" s="52"/>
      <c r="V7" s="52"/>
      <c r="W7" s="52"/>
      <c r="X7" s="53"/>
      <c r="Y7" s="50"/>
      <c r="Z7" s="51"/>
      <c r="AA7" s="52"/>
      <c r="AB7" s="52"/>
      <c r="AC7" s="52"/>
      <c r="AD7" s="53"/>
      <c r="AE7" s="50"/>
      <c r="AF7" s="51"/>
      <c r="AG7" s="52"/>
      <c r="AH7" s="52"/>
      <c r="AI7" s="52"/>
      <c r="AJ7" s="53"/>
    </row>
    <row r="8" spans="1:36" ht="22.5" customHeight="1">
      <c r="A8" s="54" t="s">
        <v>117</v>
      </c>
      <c r="B8" s="55" t="s">
        <v>118</v>
      </c>
      <c r="C8" s="217">
        <v>3728.9013699699053</v>
      </c>
      <c r="D8" s="217">
        <v>3650.7078626387975</v>
      </c>
      <c r="E8" s="217">
        <v>3618.6184113429676</v>
      </c>
      <c r="F8" s="218">
        <v>-32.089451295829804</v>
      </c>
      <c r="G8" s="54" t="s">
        <v>117</v>
      </c>
      <c r="H8" s="55" t="s">
        <v>118</v>
      </c>
      <c r="I8" s="217">
        <v>10096.607976604902</v>
      </c>
      <c r="J8" s="217">
        <v>10587.700704638542</v>
      </c>
      <c r="K8" s="217">
        <v>10465.18937551861</v>
      </c>
      <c r="L8" s="218">
        <v>-122.51132911993227</v>
      </c>
      <c r="M8" s="54" t="s">
        <v>117</v>
      </c>
      <c r="N8" s="55" t="s">
        <v>118</v>
      </c>
      <c r="O8" s="217">
        <v>3127.0379062390448</v>
      </c>
      <c r="P8" s="217">
        <v>3302.3790430574986</v>
      </c>
      <c r="Q8" s="217">
        <v>3237.2149946385016</v>
      </c>
      <c r="R8" s="218">
        <v>-65.164048418997027</v>
      </c>
      <c r="S8" s="54" t="s">
        <v>117</v>
      </c>
      <c r="T8" s="55" t="s">
        <v>118</v>
      </c>
      <c r="U8" s="217">
        <v>9955.7656941192727</v>
      </c>
      <c r="V8" s="217">
        <v>10459.567785601146</v>
      </c>
      <c r="W8" s="217">
        <v>10745.223359753121</v>
      </c>
      <c r="X8" s="218">
        <v>285.65557415197509</v>
      </c>
      <c r="Y8" s="54" t="s">
        <v>117</v>
      </c>
      <c r="Z8" s="55" t="s">
        <v>118</v>
      </c>
      <c r="AA8" s="217">
        <v>12897.093053050328</v>
      </c>
      <c r="AB8" s="217">
        <v>13519.197604074665</v>
      </c>
      <c r="AC8" s="217">
        <v>14002.13786005469</v>
      </c>
      <c r="AD8" s="232">
        <v>482.94025598002554</v>
      </c>
      <c r="AE8" s="54" t="s">
        <v>117</v>
      </c>
      <c r="AF8" s="55" t="s">
        <v>118</v>
      </c>
      <c r="AG8" s="217">
        <v>39805.406000000003</v>
      </c>
      <c r="AH8" s="217">
        <v>41519.553000010652</v>
      </c>
      <c r="AI8" s="217">
        <v>42068.383999999998</v>
      </c>
      <c r="AJ8" s="234">
        <v>548.83099998934631</v>
      </c>
    </row>
    <row r="9" spans="1:36" ht="19.7" customHeight="1">
      <c r="A9" s="90" t="s">
        <v>119</v>
      </c>
      <c r="B9" s="55" t="s">
        <v>134</v>
      </c>
      <c r="C9" s="219">
        <v>9.3678264956521371</v>
      </c>
      <c r="D9" s="219">
        <v>8.7927436565558903</v>
      </c>
      <c r="E9" s="219">
        <v>8.601752830208472</v>
      </c>
      <c r="F9" s="220">
        <v>-0.19099082634741826</v>
      </c>
      <c r="G9" s="90" t="s">
        <v>119</v>
      </c>
      <c r="H9" s="55" t="s">
        <v>134</v>
      </c>
      <c r="I9" s="219">
        <v>25.364916455329972</v>
      </c>
      <c r="J9" s="219">
        <v>25.500517080797628</v>
      </c>
      <c r="K9" s="219">
        <v>24.876613695260104</v>
      </c>
      <c r="L9" s="220">
        <v>-0.623903385537524</v>
      </c>
      <c r="M9" s="90" t="s">
        <v>119</v>
      </c>
      <c r="N9" s="55" t="s">
        <v>134</v>
      </c>
      <c r="O9" s="219">
        <v>7.8558121131563006</v>
      </c>
      <c r="P9" s="219">
        <v>7.9537923808010431</v>
      </c>
      <c r="Q9" s="219">
        <v>7.6951256188935186</v>
      </c>
      <c r="R9" s="220">
        <v>-0.25866676190752447</v>
      </c>
      <c r="S9" s="90" t="s">
        <v>119</v>
      </c>
      <c r="T9" s="55" t="s">
        <v>134</v>
      </c>
      <c r="U9" s="219">
        <v>25.011089433729861</v>
      </c>
      <c r="V9" s="219">
        <v>25.191908462016588</v>
      </c>
      <c r="W9" s="219">
        <v>25.542277449386031</v>
      </c>
      <c r="X9" s="220">
        <v>0.35036898736944266</v>
      </c>
      <c r="Y9" s="90" t="s">
        <v>119</v>
      </c>
      <c r="Z9" s="55" t="s">
        <v>134</v>
      </c>
      <c r="AA9" s="219">
        <v>32.400355502090164</v>
      </c>
      <c r="AB9" s="219">
        <v>32.561038419828833</v>
      </c>
      <c r="AC9" s="219">
        <v>33.284230409360845</v>
      </c>
      <c r="AD9" s="233">
        <v>0.7231919895320118</v>
      </c>
      <c r="AE9" s="90" t="s">
        <v>120</v>
      </c>
      <c r="AF9" s="55" t="s">
        <v>134</v>
      </c>
      <c r="AG9" s="219">
        <v>2.1</v>
      </c>
      <c r="AH9" s="219">
        <v>2.2000000000000002</v>
      </c>
      <c r="AI9" s="219">
        <v>2.2000000000000002</v>
      </c>
      <c r="AJ9" s="231">
        <v>0</v>
      </c>
    </row>
    <row r="10" spans="1:36" ht="8.4499999999999993" customHeight="1">
      <c r="A10" s="46"/>
      <c r="B10" s="56"/>
      <c r="C10" s="221"/>
      <c r="D10" s="221"/>
      <c r="E10" s="222"/>
      <c r="F10" s="223"/>
      <c r="G10" s="46"/>
      <c r="H10" s="56"/>
      <c r="I10" s="221"/>
      <c r="J10" s="221"/>
      <c r="K10" s="222"/>
      <c r="L10" s="223"/>
      <c r="M10" s="46"/>
      <c r="N10" s="56"/>
      <c r="O10" s="221"/>
      <c r="P10" s="221"/>
      <c r="Q10" s="222"/>
      <c r="R10" s="223"/>
      <c r="S10" s="46"/>
      <c r="T10" s="56"/>
      <c r="U10" s="221"/>
      <c r="V10" s="221"/>
      <c r="W10" s="222"/>
      <c r="X10" s="223"/>
      <c r="Y10" s="46"/>
      <c r="Z10" s="56"/>
      <c r="AA10" s="221"/>
      <c r="AB10" s="221"/>
      <c r="AC10" s="222"/>
      <c r="AD10" s="223"/>
      <c r="AE10" s="46"/>
      <c r="AF10" s="56"/>
      <c r="AG10" s="221"/>
      <c r="AH10" s="221"/>
      <c r="AI10" s="222"/>
      <c r="AJ10" s="223"/>
    </row>
    <row r="11" spans="1:36" ht="22.5" customHeight="1">
      <c r="A11" s="45" t="s">
        <v>124</v>
      </c>
      <c r="B11" s="55" t="s">
        <v>134</v>
      </c>
      <c r="C11" s="224">
        <v>4.8566442697675472</v>
      </c>
      <c r="D11" s="224">
        <v>-2.4721184184168719</v>
      </c>
      <c r="E11" s="224">
        <v>-1.8570964506374483</v>
      </c>
      <c r="F11" s="223">
        <v>0.61502196777942353</v>
      </c>
      <c r="G11" s="45" t="s">
        <v>124</v>
      </c>
      <c r="H11" s="55" t="s">
        <v>134</v>
      </c>
      <c r="I11" s="224">
        <v>8.1694910056871652</v>
      </c>
      <c r="J11" s="224">
        <v>2.7892357504821845</v>
      </c>
      <c r="K11" s="224">
        <v>-2.5774190867063784</v>
      </c>
      <c r="L11" s="223">
        <v>-5.3666548371885625</v>
      </c>
      <c r="M11" s="45" t="s">
        <v>124</v>
      </c>
      <c r="N11" s="55" t="s">
        <v>134</v>
      </c>
      <c r="O11" s="224">
        <v>6.5169225953476877</v>
      </c>
      <c r="P11" s="224">
        <v>4.7074281164726424</v>
      </c>
      <c r="Q11" s="224">
        <v>-3.4156922047383174</v>
      </c>
      <c r="R11" s="223">
        <v>-8.1231203212109602</v>
      </c>
      <c r="S11" s="45" t="s">
        <v>124</v>
      </c>
      <c r="T11" s="55" t="s">
        <v>134</v>
      </c>
      <c r="U11" s="224">
        <v>3.4986934274083734</v>
      </c>
      <c r="V11" s="224">
        <v>6.5052076439981095</v>
      </c>
      <c r="W11" s="224">
        <v>1.4524915094197253</v>
      </c>
      <c r="X11" s="223">
        <v>-5.0527161345783842</v>
      </c>
      <c r="Y11" s="45" t="s">
        <v>124</v>
      </c>
      <c r="Z11" s="55" t="s">
        <v>134</v>
      </c>
      <c r="AA11" s="224">
        <v>3.5649020587008668</v>
      </c>
      <c r="AB11" s="224">
        <v>3.7390392066129423</v>
      </c>
      <c r="AC11" s="224">
        <v>1.5067784464349274</v>
      </c>
      <c r="AD11" s="223">
        <v>-2.2322607601780149</v>
      </c>
      <c r="AE11" s="45" t="s">
        <v>124</v>
      </c>
      <c r="AF11" s="55" t="s">
        <v>134</v>
      </c>
      <c r="AG11" s="224">
        <v>5.0336129931400979</v>
      </c>
      <c r="AH11" s="224">
        <v>3.6841955587640536</v>
      </c>
      <c r="AI11" s="224">
        <v>-0.23568895358771497</v>
      </c>
      <c r="AJ11" s="223">
        <v>-3.9198845123517687</v>
      </c>
    </row>
    <row r="12" spans="1:36" ht="22.5" customHeight="1">
      <c r="A12" s="90" t="s">
        <v>90</v>
      </c>
      <c r="B12" s="56"/>
      <c r="C12" s="225">
        <v>-1.477705113098829</v>
      </c>
      <c r="D12" s="225">
        <v>-5.2198916479462234</v>
      </c>
      <c r="E12" s="225">
        <v>-14.681711441215741</v>
      </c>
      <c r="F12" s="220">
        <v>-9.4618197932695178</v>
      </c>
      <c r="G12" s="90" t="s">
        <v>90</v>
      </c>
      <c r="H12" s="56"/>
      <c r="I12" s="225">
        <v>0.92602932199141175</v>
      </c>
      <c r="J12" s="225">
        <v>-9.8230873404610985</v>
      </c>
      <c r="K12" s="225">
        <v>-35.219611697607256</v>
      </c>
      <c r="L12" s="220">
        <v>-25.396524357146156</v>
      </c>
      <c r="M12" s="90" t="s">
        <v>90</v>
      </c>
      <c r="N12" s="56"/>
      <c r="O12" s="219">
        <v>-14.929163043571666</v>
      </c>
      <c r="P12" s="219">
        <v>-6.2214139654202869</v>
      </c>
      <c r="Q12" s="219">
        <v>-29.137688379126956</v>
      </c>
      <c r="R12" s="220">
        <v>-22.91627441370667</v>
      </c>
      <c r="S12" s="90" t="s">
        <v>90</v>
      </c>
      <c r="T12" s="113"/>
      <c r="U12" s="219">
        <v>-15.382327443488977</v>
      </c>
      <c r="V12" s="219">
        <v>-5.1644050856704382</v>
      </c>
      <c r="W12" s="219">
        <v>-20.344373922794968</v>
      </c>
      <c r="X12" s="220">
        <v>-15.17996883712453</v>
      </c>
      <c r="Y12" s="90" t="s">
        <v>90</v>
      </c>
      <c r="Z12" s="113"/>
      <c r="AA12" s="219">
        <v>-4.1926102030529604</v>
      </c>
      <c r="AB12" s="219">
        <v>-2.007097768414519</v>
      </c>
      <c r="AC12" s="219">
        <v>-28.907750828744984</v>
      </c>
      <c r="AD12" s="220">
        <v>-26.900653060330466</v>
      </c>
      <c r="AE12" s="90" t="s">
        <v>90</v>
      </c>
      <c r="AF12" s="113"/>
      <c r="AG12" s="219">
        <v>-7.5140906134836181</v>
      </c>
      <c r="AH12" s="219">
        <v>-4.0281437461456617</v>
      </c>
      <c r="AI12" s="219">
        <v>-27.67632835070971</v>
      </c>
      <c r="AJ12" s="220">
        <v>-23.648184604564047</v>
      </c>
    </row>
    <row r="13" spans="1:36" ht="22.5" customHeight="1">
      <c r="A13" s="90" t="s">
        <v>121</v>
      </c>
      <c r="B13" s="56"/>
      <c r="C13" s="225">
        <v>-1.1000000000000001</v>
      </c>
      <c r="D13" s="219">
        <v>3.2</v>
      </c>
      <c r="E13" s="226">
        <v>15.3</v>
      </c>
      <c r="F13" s="220">
        <v>12.100000000000001</v>
      </c>
      <c r="G13" s="90" t="s">
        <v>121</v>
      </c>
      <c r="H13" s="56"/>
      <c r="I13" s="225">
        <v>18.100000000000001</v>
      </c>
      <c r="J13" s="219">
        <v>-2.7</v>
      </c>
      <c r="K13" s="226">
        <v>-3.5</v>
      </c>
      <c r="L13" s="220">
        <v>-0.79999999999999982</v>
      </c>
      <c r="M13" s="90" t="s">
        <v>121</v>
      </c>
      <c r="N13" s="56"/>
      <c r="O13" s="225">
        <v>-0.8</v>
      </c>
      <c r="P13" s="219">
        <v>4.4000000000000004</v>
      </c>
      <c r="Q13" s="226">
        <v>3.8</v>
      </c>
      <c r="R13" s="220">
        <v>-0.60000000000000053</v>
      </c>
      <c r="S13" s="90" t="s">
        <v>121</v>
      </c>
      <c r="T13" s="113"/>
      <c r="U13" s="225">
        <v>2.6</v>
      </c>
      <c r="V13" s="219">
        <v>10.1</v>
      </c>
      <c r="W13" s="226">
        <v>8.1</v>
      </c>
      <c r="X13" s="220">
        <v>-2</v>
      </c>
      <c r="Y13" s="90" t="s">
        <v>121</v>
      </c>
      <c r="Z13" s="113"/>
      <c r="AA13" s="225">
        <v>-2.2000000000000002</v>
      </c>
      <c r="AB13" s="219">
        <v>1.2</v>
      </c>
      <c r="AC13" s="226">
        <v>1.8</v>
      </c>
      <c r="AD13" s="220">
        <v>0.60000000000000009</v>
      </c>
      <c r="AE13" s="90" t="s">
        <v>121</v>
      </c>
      <c r="AF13" s="113"/>
      <c r="AG13" s="225">
        <v>2.9</v>
      </c>
      <c r="AH13" s="219">
        <v>2</v>
      </c>
      <c r="AI13" s="226">
        <v>1.8</v>
      </c>
      <c r="AJ13" s="220">
        <v>-0.19999999999999996</v>
      </c>
    </row>
    <row r="14" spans="1:36" ht="19.7" customHeight="1">
      <c r="A14" s="90" t="s">
        <v>122</v>
      </c>
      <c r="B14" s="56"/>
      <c r="C14" s="225">
        <v>-1.1276946254389104</v>
      </c>
      <c r="D14" s="219">
        <v>3.1518450611912843</v>
      </c>
      <c r="E14" s="219">
        <v>15.318772878619688</v>
      </c>
      <c r="F14" s="220">
        <v>12.166927817428403</v>
      </c>
      <c r="G14" s="90" t="s">
        <v>122</v>
      </c>
      <c r="H14" s="56"/>
      <c r="I14" s="219">
        <v>18.14251912395979</v>
      </c>
      <c r="J14" s="219">
        <v>-2.7129674291479362</v>
      </c>
      <c r="K14" s="219">
        <v>-3.3062995622855897</v>
      </c>
      <c r="L14" s="220">
        <v>-0.59333213313765354</v>
      </c>
      <c r="M14" s="90" t="s">
        <v>122</v>
      </c>
      <c r="N14" s="56"/>
      <c r="O14" s="219">
        <v>-0.757710299516416</v>
      </c>
      <c r="P14" s="219">
        <v>4.3642712016878473</v>
      </c>
      <c r="Q14" s="219">
        <v>3.5115485595723035</v>
      </c>
      <c r="R14" s="220">
        <v>-0.85272264211554383</v>
      </c>
      <c r="S14" s="90" t="s">
        <v>122</v>
      </c>
      <c r="T14" s="113"/>
      <c r="U14" s="219">
        <v>2.5525545123774704</v>
      </c>
      <c r="V14" s="219">
        <v>10.088600534866595</v>
      </c>
      <c r="W14" s="219">
        <v>8.0943235606148782</v>
      </c>
      <c r="X14" s="220">
        <v>-1.9942769742517168</v>
      </c>
      <c r="Y14" s="90" t="s">
        <v>122</v>
      </c>
      <c r="Z14" s="113"/>
      <c r="AA14" s="219">
        <v>-2.2201383883487029</v>
      </c>
      <c r="AB14" s="219">
        <v>1.2462955351843963</v>
      </c>
      <c r="AC14" s="219">
        <v>1.7726118190620663</v>
      </c>
      <c r="AD14" s="220">
        <v>0.52631628387767004</v>
      </c>
      <c r="AE14" s="90" t="s">
        <v>122</v>
      </c>
      <c r="AF14" s="113"/>
      <c r="AG14" s="219">
        <v>2.8711609495644654</v>
      </c>
      <c r="AH14" s="219">
        <v>2.0365677183370052</v>
      </c>
      <c r="AI14" s="219">
        <v>1.8160837513579382</v>
      </c>
      <c r="AJ14" s="220">
        <v>-0.22048396697906703</v>
      </c>
    </row>
    <row r="15" spans="1:36" ht="22.5" customHeight="1">
      <c r="A15" s="138" t="s">
        <v>189</v>
      </c>
      <c r="B15" s="56"/>
      <c r="C15" s="219">
        <v>33.536149602430342</v>
      </c>
      <c r="D15" s="219">
        <v>18.693525637681233</v>
      </c>
      <c r="E15" s="219">
        <v>8.6857103224583092</v>
      </c>
      <c r="F15" s="220">
        <v>-10.007815315222924</v>
      </c>
      <c r="G15" s="138" t="s">
        <v>189</v>
      </c>
      <c r="H15" s="56"/>
      <c r="I15" s="219">
        <v>34.324612655379291</v>
      </c>
      <c r="J15" s="219">
        <v>19.468291611466913</v>
      </c>
      <c r="K15" s="219">
        <v>1.668256509468776</v>
      </c>
      <c r="L15" s="220">
        <v>-17.800035101998137</v>
      </c>
      <c r="M15" s="138" t="s">
        <v>189</v>
      </c>
      <c r="N15" s="56"/>
      <c r="O15" s="219">
        <v>16.546901940604535</v>
      </c>
      <c r="P15" s="219">
        <v>21.821413259932925</v>
      </c>
      <c r="Q15" s="219">
        <v>3.6050044927252669</v>
      </c>
      <c r="R15" s="220">
        <v>-18.216408767207657</v>
      </c>
      <c r="S15" s="138" t="s">
        <v>189</v>
      </c>
      <c r="T15" s="113"/>
      <c r="U15" s="219">
        <v>34.258427654764468</v>
      </c>
      <c r="V15" s="219">
        <v>19.542574138439807</v>
      </c>
      <c r="W15" s="219">
        <v>4.7910840375684689</v>
      </c>
      <c r="X15" s="220">
        <v>-14.751490100871338</v>
      </c>
      <c r="Y15" s="138" t="s">
        <v>189</v>
      </c>
      <c r="Z15" s="113"/>
      <c r="AA15" s="219">
        <v>25.559896924706788</v>
      </c>
      <c r="AB15" s="219">
        <v>20.008999970251814</v>
      </c>
      <c r="AC15" s="219">
        <v>15.578463842612008</v>
      </c>
      <c r="AD15" s="220">
        <v>-4.4305361276398063</v>
      </c>
      <c r="AE15" s="138" t="s">
        <v>189</v>
      </c>
      <c r="AF15" s="113"/>
      <c r="AG15" s="219">
        <v>29.390557319293535</v>
      </c>
      <c r="AH15" s="219">
        <v>19.844849798075554</v>
      </c>
      <c r="AI15" s="219">
        <v>7.6742227872344078</v>
      </c>
      <c r="AJ15" s="220">
        <v>-12.170627010841146</v>
      </c>
    </row>
    <row r="16" spans="1:36" ht="22.5" customHeight="1">
      <c r="A16" s="90" t="s">
        <v>96</v>
      </c>
      <c r="B16" s="56"/>
      <c r="C16" s="219">
        <v>64.651330807881649</v>
      </c>
      <c r="D16" s="219">
        <v>-35.872900293103122</v>
      </c>
      <c r="E16" s="219">
        <v>26.079779203667986</v>
      </c>
      <c r="F16" s="220">
        <v>61.952679496771111</v>
      </c>
      <c r="G16" s="90" t="s">
        <v>96</v>
      </c>
      <c r="H16" s="56"/>
      <c r="I16" s="219">
        <v>11.370378955657706</v>
      </c>
      <c r="J16" s="219">
        <v>2.3257361177810814</v>
      </c>
      <c r="K16" s="219">
        <v>-2.1167144685227473</v>
      </c>
      <c r="L16" s="220">
        <v>-4.4424505863038286</v>
      </c>
      <c r="M16" s="90" t="s">
        <v>96</v>
      </c>
      <c r="N16" s="56"/>
      <c r="O16" s="219">
        <v>11.658612250195784</v>
      </c>
      <c r="P16" s="219">
        <v>-1.0702011447870639</v>
      </c>
      <c r="Q16" s="219">
        <v>-2.7634189057681464</v>
      </c>
      <c r="R16" s="220">
        <v>-1.6932177609810826</v>
      </c>
      <c r="S16" s="90" t="s">
        <v>96</v>
      </c>
      <c r="T16" s="113"/>
      <c r="U16" s="219">
        <v>0.13315001711241128</v>
      </c>
      <c r="V16" s="219">
        <v>29.278185157136438</v>
      </c>
      <c r="W16" s="219">
        <v>16.499491035436296</v>
      </c>
      <c r="X16" s="220">
        <v>-12.778694121700141</v>
      </c>
      <c r="Y16" s="90" t="s">
        <v>96</v>
      </c>
      <c r="Z16" s="113"/>
      <c r="AA16" s="219">
        <v>0.32313702782167808</v>
      </c>
      <c r="AB16" s="219">
        <v>-6.4595903039657969</v>
      </c>
      <c r="AC16" s="219">
        <v>15.718664611768087</v>
      </c>
      <c r="AD16" s="220">
        <v>22.178254915733884</v>
      </c>
      <c r="AE16" s="90" t="s">
        <v>96</v>
      </c>
      <c r="AF16" s="113"/>
      <c r="AG16" s="219">
        <v>11.828543018433324</v>
      </c>
      <c r="AH16" s="219">
        <v>-2.4947035516350811</v>
      </c>
      <c r="AI16" s="219">
        <v>11.779266801166601</v>
      </c>
      <c r="AJ16" s="220">
        <v>14.273970352801683</v>
      </c>
    </row>
    <row r="17" spans="1:36" ht="22.5" customHeight="1">
      <c r="A17" s="112" t="s">
        <v>135</v>
      </c>
      <c r="B17" s="56"/>
      <c r="C17" s="225">
        <v>-0.3</v>
      </c>
      <c r="D17" s="219">
        <v>1.2</v>
      </c>
      <c r="E17" s="226">
        <v>-4.0999999999999996</v>
      </c>
      <c r="F17" s="220">
        <v>-5.3</v>
      </c>
      <c r="G17" s="112" t="s">
        <v>135</v>
      </c>
      <c r="H17" s="56"/>
      <c r="I17" s="225">
        <v>2.9</v>
      </c>
      <c r="J17" s="219">
        <v>4.2</v>
      </c>
      <c r="K17" s="226">
        <v>-2.1</v>
      </c>
      <c r="L17" s="220">
        <v>-6.3000000000000007</v>
      </c>
      <c r="M17" s="112" t="s">
        <v>135</v>
      </c>
      <c r="N17" s="56"/>
      <c r="O17" s="225">
        <v>4.0999999999999996</v>
      </c>
      <c r="P17" s="219">
        <v>4.7</v>
      </c>
      <c r="Q17" s="219">
        <v>-3</v>
      </c>
      <c r="R17" s="220">
        <v>-7.7</v>
      </c>
      <c r="S17" s="112" t="s">
        <v>135</v>
      </c>
      <c r="T17" s="113"/>
      <c r="U17" s="225">
        <v>2.1</v>
      </c>
      <c r="V17" s="219">
        <v>4.8</v>
      </c>
      <c r="W17" s="226">
        <v>-2.1</v>
      </c>
      <c r="X17" s="220">
        <v>-6.9</v>
      </c>
      <c r="Y17" s="112" t="s">
        <v>135</v>
      </c>
      <c r="Z17" s="113"/>
      <c r="AA17" s="225">
        <v>6.4</v>
      </c>
      <c r="AB17" s="219">
        <v>7</v>
      </c>
      <c r="AC17" s="226">
        <v>0.5</v>
      </c>
      <c r="AD17" s="220">
        <v>-6.5</v>
      </c>
      <c r="AE17" s="112" t="s">
        <v>135</v>
      </c>
      <c r="AF17" s="113"/>
      <c r="AG17" s="225">
        <v>3.2</v>
      </c>
      <c r="AH17" s="219">
        <v>4.7</v>
      </c>
      <c r="AI17" s="226">
        <v>-1.8</v>
      </c>
      <c r="AJ17" s="220">
        <v>-6.5</v>
      </c>
    </row>
    <row r="18" spans="1:36" ht="8.4499999999999993" customHeight="1">
      <c r="A18" s="46"/>
      <c r="B18" s="56"/>
      <c r="C18" s="224"/>
      <c r="D18" s="224"/>
      <c r="E18" s="227"/>
      <c r="F18" s="223"/>
      <c r="G18" s="46"/>
      <c r="H18" s="56"/>
      <c r="I18" s="224"/>
      <c r="J18" s="224"/>
      <c r="K18" s="227"/>
      <c r="L18" s="223"/>
      <c r="M18" s="46"/>
      <c r="N18" s="56"/>
      <c r="O18" s="224"/>
      <c r="P18" s="224"/>
      <c r="Q18" s="227"/>
      <c r="R18" s="223"/>
      <c r="S18" s="46"/>
      <c r="T18" s="56"/>
      <c r="U18" s="224"/>
      <c r="V18" s="224"/>
      <c r="W18" s="227"/>
      <c r="X18" s="223"/>
      <c r="Y18" s="46"/>
      <c r="Z18" s="56"/>
      <c r="AA18" s="224"/>
      <c r="AB18" s="224"/>
      <c r="AC18" s="227"/>
      <c r="AD18" s="223"/>
      <c r="AE18" s="46"/>
      <c r="AF18" s="56"/>
      <c r="AG18" s="224"/>
      <c r="AH18" s="224"/>
      <c r="AI18" s="227"/>
      <c r="AJ18" s="223"/>
    </row>
    <row r="19" spans="1:36" ht="22.5" customHeight="1">
      <c r="A19" s="45" t="s">
        <v>123</v>
      </c>
      <c r="B19" s="55" t="s">
        <v>134</v>
      </c>
      <c r="C19" s="224">
        <v>100</v>
      </c>
      <c r="D19" s="224">
        <v>100</v>
      </c>
      <c r="E19" s="227">
        <v>100</v>
      </c>
      <c r="F19" s="223"/>
      <c r="G19" s="45" t="s">
        <v>123</v>
      </c>
      <c r="H19" s="55" t="s">
        <v>134</v>
      </c>
      <c r="I19" s="224">
        <v>100</v>
      </c>
      <c r="J19" s="224">
        <v>100</v>
      </c>
      <c r="K19" s="224">
        <v>100</v>
      </c>
      <c r="L19" s="223"/>
      <c r="M19" s="45" t="s">
        <v>123</v>
      </c>
      <c r="N19" s="55" t="s">
        <v>134</v>
      </c>
      <c r="O19" s="224">
        <v>100</v>
      </c>
      <c r="P19" s="224">
        <v>100</v>
      </c>
      <c r="Q19" s="224">
        <v>100</v>
      </c>
      <c r="R19" s="223"/>
      <c r="S19" s="45" t="s">
        <v>123</v>
      </c>
      <c r="T19" s="55" t="s">
        <v>134</v>
      </c>
      <c r="U19" s="224">
        <v>100</v>
      </c>
      <c r="V19" s="224">
        <v>100</v>
      </c>
      <c r="W19" s="224">
        <v>100</v>
      </c>
      <c r="X19" s="223"/>
      <c r="Y19" s="45" t="s">
        <v>123</v>
      </c>
      <c r="Z19" s="55" t="s">
        <v>134</v>
      </c>
      <c r="AA19" s="224">
        <v>100</v>
      </c>
      <c r="AB19" s="224">
        <v>100</v>
      </c>
      <c r="AC19" s="224">
        <v>100</v>
      </c>
      <c r="AD19" s="223"/>
      <c r="AE19" s="45" t="s">
        <v>123</v>
      </c>
      <c r="AF19" s="55" t="s">
        <v>134</v>
      </c>
      <c r="AG19" s="224">
        <v>100</v>
      </c>
      <c r="AH19" s="224">
        <v>100</v>
      </c>
      <c r="AI19" s="224">
        <v>100</v>
      </c>
      <c r="AJ19" s="223"/>
    </row>
    <row r="20" spans="1:36" ht="22.5" customHeight="1">
      <c r="A20" s="90" t="s">
        <v>90</v>
      </c>
      <c r="B20" s="56"/>
      <c r="C20" s="219">
        <v>0.13448479315012024</v>
      </c>
      <c r="D20" s="219">
        <v>0.12016355497595603</v>
      </c>
      <c r="E20" s="219">
        <v>0.11252185330973333</v>
      </c>
      <c r="F20" s="220">
        <v>-7.6417016662227027E-3</v>
      </c>
      <c r="G20" s="90" t="s">
        <v>90</v>
      </c>
      <c r="H20" s="56"/>
      <c r="I20" s="219">
        <v>0.14215992515936576</v>
      </c>
      <c r="J20" s="219">
        <v>0.1137668386889895</v>
      </c>
      <c r="K20" s="219">
        <v>8.4336383002597173E-2</v>
      </c>
      <c r="L20" s="220">
        <v>-2.9430455686392326E-2</v>
      </c>
      <c r="M20" s="90" t="s">
        <v>90</v>
      </c>
      <c r="N20" s="56"/>
      <c r="O20" s="219">
        <v>0.76658914937322076</v>
      </c>
      <c r="P20" s="219">
        <v>0.63817537906112864</v>
      </c>
      <c r="Q20" s="219">
        <v>0.51954568559801029</v>
      </c>
      <c r="R20" s="220">
        <v>-0.11862969346311836</v>
      </c>
      <c r="S20" s="90" t="s">
        <v>90</v>
      </c>
      <c r="T20" s="113"/>
      <c r="U20" s="219">
        <v>0.25781595248711031</v>
      </c>
      <c r="V20" s="219">
        <v>0.21540270389672683</v>
      </c>
      <c r="W20" s="219">
        <v>0.18846108078595547</v>
      </c>
      <c r="X20" s="220">
        <v>-2.6941623110771362E-2</v>
      </c>
      <c r="Y20" s="90" t="s">
        <v>90</v>
      </c>
      <c r="Z20" s="113"/>
      <c r="AA20" s="219">
        <v>0.65464414752134359</v>
      </c>
      <c r="AB20" s="219">
        <v>0.56822737632720743</v>
      </c>
      <c r="AC20" s="219">
        <v>0.43892038192526123</v>
      </c>
      <c r="AD20" s="220">
        <v>-0.12930699440194621</v>
      </c>
      <c r="AE20" s="90" t="s">
        <v>90</v>
      </c>
      <c r="AF20" s="113"/>
      <c r="AG20" s="219">
        <v>0.38672612496823716</v>
      </c>
      <c r="AH20" s="219">
        <v>0.33061011369083171</v>
      </c>
      <c r="AI20" s="219">
        <v>0.26577829505456613</v>
      </c>
      <c r="AJ20" s="220">
        <v>-6.4831818636265581E-2</v>
      </c>
    </row>
    <row r="21" spans="1:36" ht="22.5" customHeight="1">
      <c r="A21" s="90" t="s">
        <v>121</v>
      </c>
      <c r="B21" s="56"/>
      <c r="C21" s="219">
        <v>1.3618717975582746</v>
      </c>
      <c r="D21" s="219">
        <v>1.382047290342616</v>
      </c>
      <c r="E21" s="219">
        <v>1.5876819448610777</v>
      </c>
      <c r="F21" s="220">
        <v>0.20563465451846175</v>
      </c>
      <c r="G21" s="90" t="s">
        <v>121</v>
      </c>
      <c r="H21" s="56"/>
      <c r="I21" s="219">
        <v>24.183978478749729</v>
      </c>
      <c r="J21" s="219">
        <v>23.894052384094891</v>
      </c>
      <c r="K21" s="219">
        <v>23.782584896901472</v>
      </c>
      <c r="L21" s="220">
        <v>-0.11146748719341915</v>
      </c>
      <c r="M21" s="90" t="s">
        <v>121</v>
      </c>
      <c r="N21" s="56"/>
      <c r="O21" s="219">
        <v>1.5353821413678008</v>
      </c>
      <c r="P21" s="219">
        <v>1.5403195285765627</v>
      </c>
      <c r="Q21" s="219">
        <v>1.6429522727311605</v>
      </c>
      <c r="R21" s="220">
        <v>0.10263274415459778</v>
      </c>
      <c r="S21" s="90" t="s">
        <v>121</v>
      </c>
      <c r="T21" s="113"/>
      <c r="U21" s="219">
        <v>20.982050604773626</v>
      </c>
      <c r="V21" s="219">
        <v>19.640495238854307</v>
      </c>
      <c r="W21" s="219">
        <v>20.826053778063823</v>
      </c>
      <c r="X21" s="220">
        <v>1.1855585392095165</v>
      </c>
      <c r="Y21" s="90" t="s">
        <v>121</v>
      </c>
      <c r="Z21" s="113"/>
      <c r="AA21" s="219">
        <v>46.543060932441492</v>
      </c>
      <c r="AB21" s="219">
        <v>45.495921470347788</v>
      </c>
      <c r="AC21" s="219">
        <v>45.576273158160461</v>
      </c>
      <c r="AD21" s="220">
        <v>8.0351687812672878E-2</v>
      </c>
      <c r="AE21" s="90" t="s">
        <v>121</v>
      </c>
      <c r="AF21" s="113"/>
      <c r="AG21" s="219">
        <v>26.732638518503101</v>
      </c>
      <c r="AH21" s="219">
        <v>26.13207216850007</v>
      </c>
      <c r="AI21" s="219">
        <v>26.706847622392502</v>
      </c>
      <c r="AJ21" s="220">
        <v>0.5747754538924319</v>
      </c>
    </row>
    <row r="22" spans="1:36" ht="19.7" customHeight="1">
      <c r="A22" s="90" t="s">
        <v>122</v>
      </c>
      <c r="B22" s="56"/>
      <c r="C22" s="219">
        <v>1.3618717975582746</v>
      </c>
      <c r="D22" s="219">
        <v>1.382047290342616</v>
      </c>
      <c r="E22" s="219">
        <v>1.5876819448610777</v>
      </c>
      <c r="F22" s="220">
        <v>0.20563465451846175</v>
      </c>
      <c r="G22" s="90" t="s">
        <v>122</v>
      </c>
      <c r="H22" s="56"/>
      <c r="I22" s="219">
        <v>24.104430214082541</v>
      </c>
      <c r="J22" s="219">
        <v>23.82579091031316</v>
      </c>
      <c r="K22" s="219">
        <v>23.762945132203782</v>
      </c>
      <c r="L22" s="220">
        <v>-6.2845778109377193E-2</v>
      </c>
      <c r="M22" s="90" t="s">
        <v>122</v>
      </c>
      <c r="N22" s="56"/>
      <c r="O22" s="219">
        <v>1.5353821413678008</v>
      </c>
      <c r="P22" s="219">
        <v>1.5403195285765627</v>
      </c>
      <c r="Q22" s="219">
        <v>1.6388829124237421</v>
      </c>
      <c r="R22" s="220">
        <v>9.8563383847179331E-2</v>
      </c>
      <c r="S22" s="90" t="s">
        <v>122</v>
      </c>
      <c r="T22" s="113"/>
      <c r="U22" s="219">
        <v>20.982050604773626</v>
      </c>
      <c r="V22" s="219">
        <v>19.639766418767699</v>
      </c>
      <c r="W22" s="219">
        <v>20.82593003498485</v>
      </c>
      <c r="X22" s="220">
        <v>1.1861636162171507</v>
      </c>
      <c r="Y22" s="90" t="s">
        <v>122</v>
      </c>
      <c r="Z22" s="113"/>
      <c r="AA22" s="219">
        <v>46.542089683251788</v>
      </c>
      <c r="AB22" s="219">
        <v>45.495921470347788</v>
      </c>
      <c r="AC22" s="219">
        <v>45.557802414267655</v>
      </c>
      <c r="AD22" s="220">
        <v>6.1880943919867093E-2</v>
      </c>
      <c r="AE22" s="90" t="s">
        <v>122</v>
      </c>
      <c r="AF22" s="113"/>
      <c r="AG22" s="219">
        <v>26.711922209011195</v>
      </c>
      <c r="AH22" s="219">
        <v>26.11432123765335</v>
      </c>
      <c r="AI22" s="219">
        <v>26.695360146842802</v>
      </c>
      <c r="AJ22" s="220">
        <v>0.58103890918945211</v>
      </c>
    </row>
    <row r="23" spans="1:36" ht="22.5" customHeight="1">
      <c r="A23" s="138" t="s">
        <v>189</v>
      </c>
      <c r="B23" s="56"/>
      <c r="C23" s="219">
        <v>0.60816862063497878</v>
      </c>
      <c r="D23" s="219">
        <v>0.64789178357840382</v>
      </c>
      <c r="E23" s="219">
        <v>0.8730660820256787</v>
      </c>
      <c r="F23" s="220">
        <v>0.22517429844727488</v>
      </c>
      <c r="G23" s="138" t="s">
        <v>189</v>
      </c>
      <c r="H23" s="56"/>
      <c r="I23" s="219">
        <v>0.69419359752246657</v>
      </c>
      <c r="J23" s="219">
        <v>0.68912702169229545</v>
      </c>
      <c r="K23" s="219">
        <v>0.88232241617510976</v>
      </c>
      <c r="L23" s="220">
        <v>0.19319539448281431</v>
      </c>
      <c r="M23" s="138" t="s">
        <v>189</v>
      </c>
      <c r="N23" s="56"/>
      <c r="O23" s="219">
        <v>1.0079485170304685</v>
      </c>
      <c r="P23" s="219">
        <v>1.015292727375025</v>
      </c>
      <c r="Q23" s="219">
        <v>1.3358493429063283</v>
      </c>
      <c r="R23" s="220">
        <v>0.32055661553130332</v>
      </c>
      <c r="S23" s="138" t="s">
        <v>189</v>
      </c>
      <c r="T23" s="113"/>
      <c r="U23" s="219">
        <v>0.90416864369301087</v>
      </c>
      <c r="V23" s="219">
        <v>0.89614084350966383</v>
      </c>
      <c r="W23" s="219">
        <v>1.1315370896458496</v>
      </c>
      <c r="X23" s="220">
        <v>0.23539624613618582</v>
      </c>
      <c r="Y23" s="138" t="s">
        <v>189</v>
      </c>
      <c r="Z23" s="113"/>
      <c r="AA23" s="219">
        <v>0.75068820818983761</v>
      </c>
      <c r="AB23" s="219">
        <v>0.76101208760990302</v>
      </c>
      <c r="AC23" s="219">
        <v>1.0221795997763663</v>
      </c>
      <c r="AD23" s="220">
        <v>0.26116751216646328</v>
      </c>
      <c r="AE23" s="138" t="s">
        <v>189</v>
      </c>
      <c r="AF23" s="113"/>
      <c r="AG23" s="219">
        <v>0.78046338189036812</v>
      </c>
      <c r="AH23" s="219">
        <v>0.78604776316338976</v>
      </c>
      <c r="AI23" s="219">
        <v>1.0257026176883026</v>
      </c>
      <c r="AJ23" s="220">
        <v>0.23965485452491286</v>
      </c>
    </row>
    <row r="24" spans="1:36" ht="22.5" customHeight="1">
      <c r="A24" s="90" t="s">
        <v>96</v>
      </c>
      <c r="B24" s="56"/>
      <c r="C24" s="219">
        <v>10.122210886385064</v>
      </c>
      <c r="D24" s="219">
        <v>6.9668074327282739</v>
      </c>
      <c r="E24" s="219">
        <v>9.0723466361287137</v>
      </c>
      <c r="F24" s="220">
        <v>2.1055392034004399</v>
      </c>
      <c r="G24" s="90" t="s">
        <v>96</v>
      </c>
      <c r="H24" s="56"/>
      <c r="I24" s="219">
        <v>3.1735809213503274</v>
      </c>
      <c r="J24" s="219">
        <v>3.2558344166001958</v>
      </c>
      <c r="K24" s="219">
        <v>3.2990604723978842</v>
      </c>
      <c r="L24" s="220">
        <v>4.3226055797688456E-2</v>
      </c>
      <c r="M24" s="90" t="s">
        <v>96</v>
      </c>
      <c r="N24" s="56"/>
      <c r="O24" s="219">
        <v>8.2165596284781142</v>
      </c>
      <c r="P24" s="219">
        <v>8.1191908550648222</v>
      </c>
      <c r="Q24" s="219">
        <v>8.2189288068248878</v>
      </c>
      <c r="R24" s="220">
        <v>9.9737951760065613E-2</v>
      </c>
      <c r="S24" s="90" t="s">
        <v>96</v>
      </c>
      <c r="T24" s="113"/>
      <c r="U24" s="219">
        <v>4.3393921621696689</v>
      </c>
      <c r="V24" s="219">
        <v>5.5927463361945584</v>
      </c>
      <c r="W24" s="219">
        <v>6.5132070417469352</v>
      </c>
      <c r="X24" s="220">
        <v>0.9204607055523768</v>
      </c>
      <c r="Y24" s="90" t="s">
        <v>96</v>
      </c>
      <c r="Z24" s="113"/>
      <c r="AA24" s="219">
        <v>4.8234802433552968</v>
      </c>
      <c r="AB24" s="219">
        <v>4.5218492461910325</v>
      </c>
      <c r="AC24" s="219">
        <v>5.1583924687451201</v>
      </c>
      <c r="AD24" s="220">
        <v>0.63654322255408768</v>
      </c>
      <c r="AE24" s="90" t="s">
        <v>96</v>
      </c>
      <c r="AF24" s="113"/>
      <c r="AG24" s="219">
        <v>5.0567768891409681</v>
      </c>
      <c r="AH24" s="219">
        <v>4.965952032722968</v>
      </c>
      <c r="AI24" s="219">
        <v>5.6072262655834617</v>
      </c>
      <c r="AJ24" s="220">
        <v>0.64127423286049368</v>
      </c>
    </row>
    <row r="25" spans="1:36" ht="22.5" customHeight="1">
      <c r="A25" s="112" t="s">
        <v>136</v>
      </c>
      <c r="B25" s="56"/>
      <c r="C25" s="219">
        <v>87.773263902271566</v>
      </c>
      <c r="D25" s="219">
        <v>90.883089938374738</v>
      </c>
      <c r="E25" s="219">
        <v>88.354383483674809</v>
      </c>
      <c r="F25" s="220">
        <v>-2.5287064546999289</v>
      </c>
      <c r="G25" s="112" t="s">
        <v>136</v>
      </c>
      <c r="H25" s="56"/>
      <c r="I25" s="219">
        <v>71.806087077218095</v>
      </c>
      <c r="J25" s="219">
        <v>72.047219338923597</v>
      </c>
      <c r="K25" s="219">
        <v>71.95169583152294</v>
      </c>
      <c r="L25" s="220">
        <v>-9.5523507400656626E-2</v>
      </c>
      <c r="M25" s="112" t="s">
        <v>135</v>
      </c>
      <c r="N25" s="56"/>
      <c r="O25" s="219">
        <v>88.473520563750384</v>
      </c>
      <c r="P25" s="219">
        <v>88.687021509922431</v>
      </c>
      <c r="Q25" s="219">
        <v>88.282723891939597</v>
      </c>
      <c r="R25" s="220">
        <v>-0.40429761798283437</v>
      </c>
      <c r="S25" s="112" t="s">
        <v>136</v>
      </c>
      <c r="T25" s="113"/>
      <c r="U25" s="219">
        <v>73.51657263687656</v>
      </c>
      <c r="V25" s="219">
        <v>73.655214877544751</v>
      </c>
      <c r="W25" s="219">
        <v>71.340741009757409</v>
      </c>
      <c r="X25" s="220">
        <v>-2.314473867787342</v>
      </c>
      <c r="Y25" s="112" t="s">
        <v>136</v>
      </c>
      <c r="Z25" s="113"/>
      <c r="AA25" s="219">
        <v>47.228126468492036</v>
      </c>
      <c r="AB25" s="219">
        <v>48.65298981952408</v>
      </c>
      <c r="AC25" s="219">
        <v>47.804234391392804</v>
      </c>
      <c r="AD25" s="220">
        <v>-0.8487554281312768</v>
      </c>
      <c r="AE25" s="112" t="s">
        <v>136</v>
      </c>
      <c r="AF25" s="113"/>
      <c r="AG25" s="219">
        <v>67.043395085497323</v>
      </c>
      <c r="AH25" s="219">
        <v>67.78531792192274</v>
      </c>
      <c r="AI25" s="219">
        <v>66.394445199281165</v>
      </c>
      <c r="AJ25" s="220">
        <v>-1.3908727226415749</v>
      </c>
    </row>
    <row r="26" spans="1:36" ht="8.4499999999999993" customHeight="1">
      <c r="A26" s="46"/>
      <c r="B26" s="56"/>
      <c r="C26" s="221"/>
      <c r="D26" s="221"/>
      <c r="E26" s="222"/>
      <c r="F26" s="223"/>
      <c r="G26" s="46"/>
      <c r="H26" s="56"/>
      <c r="I26" s="221"/>
      <c r="J26" s="221"/>
      <c r="K26" s="222"/>
      <c r="L26" s="223"/>
      <c r="M26" s="46"/>
      <c r="N26" s="56"/>
      <c r="O26" s="221"/>
      <c r="P26" s="221"/>
      <c r="Q26" s="222"/>
      <c r="R26" s="223"/>
      <c r="S26" s="46"/>
      <c r="T26" s="56"/>
      <c r="U26" s="221"/>
      <c r="V26" s="221"/>
      <c r="W26" s="222"/>
      <c r="X26" s="223"/>
      <c r="Y26" s="46"/>
      <c r="Z26" s="56"/>
      <c r="AA26" s="221"/>
      <c r="AB26" s="221"/>
      <c r="AC26" s="222"/>
      <c r="AD26" s="223"/>
      <c r="AE26" s="46"/>
      <c r="AF26" s="56"/>
      <c r="AG26" s="221"/>
      <c r="AH26" s="221"/>
      <c r="AI26" s="222"/>
      <c r="AJ26" s="223"/>
    </row>
    <row r="27" spans="1:36" ht="22.5" customHeight="1">
      <c r="A27" s="139" t="s">
        <v>192</v>
      </c>
      <c r="B27" s="55" t="s">
        <v>191</v>
      </c>
      <c r="C27" s="228">
        <v>100</v>
      </c>
      <c r="D27" s="228">
        <v>101.035</v>
      </c>
      <c r="E27" s="228">
        <v>100.53400000000001</v>
      </c>
      <c r="F27" s="229">
        <v>-0.50099999999999056</v>
      </c>
      <c r="G27" s="139" t="s">
        <v>192</v>
      </c>
      <c r="H27" s="55" t="s">
        <v>191</v>
      </c>
      <c r="I27" s="224">
        <v>304.08199999999999</v>
      </c>
      <c r="J27" s="224">
        <v>301.40899999999999</v>
      </c>
      <c r="K27" s="224">
        <v>299.34800000000001</v>
      </c>
      <c r="L27" s="229">
        <v>-2.0609999999999786</v>
      </c>
      <c r="M27" s="139" t="s">
        <v>192</v>
      </c>
      <c r="N27" s="55" t="s">
        <v>191</v>
      </c>
      <c r="O27" s="224">
        <v>218.73099999999999</v>
      </c>
      <c r="P27" s="224">
        <v>219.41499999999999</v>
      </c>
      <c r="Q27" s="224">
        <v>219.839</v>
      </c>
      <c r="R27" s="229">
        <v>0.42400000000000659</v>
      </c>
      <c r="S27" s="139" t="s">
        <v>192</v>
      </c>
      <c r="T27" s="55" t="s">
        <v>191</v>
      </c>
      <c r="U27" s="224">
        <v>451.28199999999998</v>
      </c>
      <c r="V27" s="224">
        <v>448.44400000000002</v>
      </c>
      <c r="W27" s="224">
        <v>444.976</v>
      </c>
      <c r="X27" s="229">
        <v>-3.4680000000000177</v>
      </c>
      <c r="Y27" s="139" t="s">
        <v>192</v>
      </c>
      <c r="Z27" s="55" t="s">
        <v>191</v>
      </c>
      <c r="AA27" s="224">
        <v>419.322</v>
      </c>
      <c r="AB27" s="224">
        <v>423.26799999999997</v>
      </c>
      <c r="AC27" s="224">
        <v>422.97800000000001</v>
      </c>
      <c r="AD27" s="229">
        <v>-0.28999999999996362</v>
      </c>
      <c r="AE27" s="139" t="s">
        <v>192</v>
      </c>
      <c r="AF27" s="55" t="s">
        <v>191</v>
      </c>
      <c r="AG27" s="224">
        <v>1493.4169999999999</v>
      </c>
      <c r="AH27" s="224">
        <v>1493.5709999999999</v>
      </c>
      <c r="AI27" s="224">
        <v>1487.675</v>
      </c>
      <c r="AJ27" s="229">
        <v>-5.8959999999999582</v>
      </c>
    </row>
    <row r="28" spans="1:36" ht="19.7" customHeight="1">
      <c r="A28" s="139" t="s">
        <v>190</v>
      </c>
      <c r="B28" s="55"/>
      <c r="C28" s="230">
        <v>68.384</v>
      </c>
      <c r="D28" s="230">
        <v>71.698999999999998</v>
      </c>
      <c r="E28" s="230">
        <v>70.828999999999994</v>
      </c>
      <c r="F28" s="231">
        <v>-0.87000000000000455</v>
      </c>
      <c r="G28" s="139" t="s">
        <v>190</v>
      </c>
      <c r="H28" s="55"/>
      <c r="I28" s="219">
        <v>153.37</v>
      </c>
      <c r="J28" s="219">
        <v>154.67099999999999</v>
      </c>
      <c r="K28" s="219">
        <v>164.44300000000001</v>
      </c>
      <c r="L28" s="231">
        <v>9.7720000000000198</v>
      </c>
      <c r="M28" s="139" t="s">
        <v>190</v>
      </c>
      <c r="N28" s="55"/>
      <c r="O28" s="219">
        <v>63.814999999999998</v>
      </c>
      <c r="P28" s="219">
        <v>66.003</v>
      </c>
      <c r="Q28" s="219">
        <v>73.436999999999998</v>
      </c>
      <c r="R28" s="231">
        <v>7.4339999999999975</v>
      </c>
      <c r="S28" s="139" t="s">
        <v>190</v>
      </c>
      <c r="T28" s="55"/>
      <c r="U28" s="219">
        <v>166.87299999999999</v>
      </c>
      <c r="V28" s="219">
        <v>169.255</v>
      </c>
      <c r="W28" s="219">
        <v>178.91</v>
      </c>
      <c r="X28" s="231">
        <v>9.6550000000000011</v>
      </c>
      <c r="Y28" s="139" t="s">
        <v>190</v>
      </c>
      <c r="Z28" s="55"/>
      <c r="AA28" s="219">
        <v>163.82300000000001</v>
      </c>
      <c r="AB28" s="219">
        <v>170.24799999999999</v>
      </c>
      <c r="AC28" s="219">
        <v>179.816</v>
      </c>
      <c r="AD28" s="231">
        <v>9.5680000000000121</v>
      </c>
      <c r="AE28" s="139" t="s">
        <v>190</v>
      </c>
      <c r="AF28" s="55"/>
      <c r="AG28" s="219">
        <v>616.26499999999999</v>
      </c>
      <c r="AH28" s="219">
        <v>631.87599999999998</v>
      </c>
      <c r="AI28" s="219">
        <v>667.43499999999995</v>
      </c>
      <c r="AJ28" s="229">
        <v>35.558999999999969</v>
      </c>
    </row>
    <row r="29" spans="1:36" ht="8.4499999999999993" customHeight="1" thickBot="1">
      <c r="A29" s="47"/>
      <c r="B29" s="57"/>
      <c r="C29" s="58"/>
      <c r="D29" s="58"/>
      <c r="E29" s="58"/>
      <c r="F29" s="59"/>
      <c r="G29" s="47"/>
      <c r="H29" s="57"/>
      <c r="I29" s="58"/>
      <c r="J29" s="58"/>
      <c r="K29" s="58"/>
      <c r="L29" s="60"/>
      <c r="M29" s="47"/>
      <c r="N29" s="57"/>
      <c r="O29" s="58"/>
      <c r="P29" s="58"/>
      <c r="Q29" s="58"/>
      <c r="R29" s="60"/>
      <c r="S29" s="47"/>
      <c r="T29" s="57"/>
      <c r="U29" s="58"/>
      <c r="V29" s="58"/>
      <c r="W29" s="58"/>
      <c r="X29" s="60"/>
      <c r="Y29" s="47"/>
      <c r="Z29" s="57"/>
      <c r="AA29" s="58"/>
      <c r="AB29" s="58"/>
      <c r="AC29" s="58"/>
      <c r="AD29" s="60"/>
      <c r="AE29" s="47"/>
      <c r="AF29" s="57"/>
      <c r="AG29" s="58"/>
      <c r="AH29" s="58"/>
      <c r="AI29" s="58"/>
      <c r="AJ29" s="60"/>
    </row>
    <row r="30" spans="1:36">
      <c r="A30" s="61" t="s">
        <v>177</v>
      </c>
      <c r="B30" s="9"/>
      <c r="C30" s="9"/>
      <c r="D30" s="9"/>
      <c r="E30" s="9"/>
      <c r="F30" s="9"/>
      <c r="G30" s="61" t="s">
        <v>177</v>
      </c>
      <c r="H30" s="9"/>
      <c r="I30" s="9"/>
      <c r="J30" s="9"/>
      <c r="K30" s="9"/>
      <c r="L30" s="9"/>
      <c r="M30" s="61" t="s">
        <v>177</v>
      </c>
      <c r="N30" s="9"/>
      <c r="O30" s="9"/>
      <c r="P30" s="9"/>
      <c r="Q30" s="9"/>
      <c r="R30" s="9"/>
      <c r="S30" s="61" t="s">
        <v>177</v>
      </c>
      <c r="T30" s="9"/>
      <c r="U30" s="9"/>
      <c r="V30" s="9"/>
      <c r="W30" s="9"/>
      <c r="X30" s="9"/>
      <c r="Y30" s="61" t="s">
        <v>177</v>
      </c>
      <c r="Z30" s="9"/>
      <c r="AA30" s="9"/>
      <c r="AB30" s="9"/>
      <c r="AC30" s="9"/>
      <c r="AD30" s="9"/>
      <c r="AE30" s="61" t="s">
        <v>177</v>
      </c>
      <c r="AF30" s="9"/>
      <c r="AG30" s="9"/>
      <c r="AH30" s="9"/>
      <c r="AI30" s="9"/>
      <c r="AJ30" s="9"/>
    </row>
    <row r="31" spans="1:36" ht="27" customHeight="1">
      <c r="A31" s="209" t="s">
        <v>178</v>
      </c>
      <c r="B31" s="209"/>
      <c r="C31" s="209"/>
      <c r="D31" s="209"/>
      <c r="E31" s="209"/>
      <c r="F31" s="209"/>
      <c r="G31" s="209" t="s">
        <v>178</v>
      </c>
      <c r="H31" s="209"/>
      <c r="I31" s="209"/>
      <c r="J31" s="209"/>
      <c r="K31" s="209"/>
      <c r="L31" s="209"/>
      <c r="M31" s="209" t="s">
        <v>178</v>
      </c>
      <c r="N31" s="209"/>
      <c r="O31" s="209"/>
      <c r="P31" s="209"/>
      <c r="Q31" s="209"/>
      <c r="R31" s="209"/>
      <c r="S31" s="209" t="s">
        <v>178</v>
      </c>
      <c r="T31" s="209"/>
      <c r="U31" s="209"/>
      <c r="V31" s="209"/>
      <c r="W31" s="209"/>
      <c r="X31" s="209"/>
      <c r="Y31" s="209" t="s">
        <v>178</v>
      </c>
      <c r="Z31" s="209"/>
      <c r="AA31" s="209"/>
      <c r="AB31" s="209"/>
      <c r="AC31" s="209"/>
      <c r="AD31" s="209"/>
      <c r="AE31" s="209" t="s">
        <v>178</v>
      </c>
      <c r="AF31" s="209"/>
      <c r="AG31" s="209"/>
      <c r="AH31" s="209"/>
      <c r="AI31" s="209"/>
      <c r="AJ31" s="209"/>
    </row>
    <row r="32" spans="1:36" ht="24" customHeight="1">
      <c r="A32" s="209" t="s">
        <v>205</v>
      </c>
      <c r="B32" s="209"/>
      <c r="C32" s="209"/>
      <c r="D32" s="209"/>
      <c r="E32" s="209"/>
      <c r="F32" s="209"/>
      <c r="G32" s="209" t="s">
        <v>205</v>
      </c>
      <c r="H32" s="209"/>
      <c r="I32" s="209"/>
      <c r="J32" s="209"/>
      <c r="K32" s="209"/>
      <c r="L32" s="209"/>
      <c r="M32" s="209" t="s">
        <v>205</v>
      </c>
      <c r="N32" s="209"/>
      <c r="O32" s="209"/>
      <c r="P32" s="209"/>
      <c r="Q32" s="209"/>
      <c r="R32" s="209"/>
      <c r="S32" s="209" t="s">
        <v>205</v>
      </c>
      <c r="T32" s="209"/>
      <c r="U32" s="209"/>
      <c r="V32" s="209"/>
      <c r="W32" s="209"/>
      <c r="X32" s="209"/>
      <c r="Y32" s="209" t="s">
        <v>199</v>
      </c>
      <c r="Z32" s="209"/>
      <c r="AA32" s="209"/>
      <c r="AB32" s="209"/>
      <c r="AC32" s="209"/>
      <c r="AD32" s="209"/>
      <c r="AE32" s="209" t="s">
        <v>205</v>
      </c>
      <c r="AF32" s="209"/>
      <c r="AG32" s="209"/>
      <c r="AH32" s="209"/>
      <c r="AI32" s="209"/>
      <c r="AJ32" s="209"/>
    </row>
    <row r="33" ht="18" customHeight="1"/>
  </sheetData>
  <mergeCells count="54">
    <mergeCell ref="A31:F31"/>
    <mergeCell ref="G31:L31"/>
    <mergeCell ref="M31:R31"/>
    <mergeCell ref="S31:X31"/>
    <mergeCell ref="Y31:AD31"/>
    <mergeCell ref="AE31:AJ31"/>
    <mergeCell ref="AE5:AE6"/>
    <mergeCell ref="AF5:AF6"/>
    <mergeCell ref="AG5:AG6"/>
    <mergeCell ref="AH5:AH6"/>
    <mergeCell ref="AI5:AI6"/>
    <mergeCell ref="AC5:AC6"/>
    <mergeCell ref="S5:S6"/>
    <mergeCell ref="T5:T6"/>
    <mergeCell ref="U5:U6"/>
    <mergeCell ref="V5:V6"/>
    <mergeCell ref="W5:W6"/>
    <mergeCell ref="Y5:Y6"/>
    <mergeCell ref="Z5:Z6"/>
    <mergeCell ref="AA5:AA6"/>
    <mergeCell ref="AB5:AB6"/>
    <mergeCell ref="A5:A6"/>
    <mergeCell ref="B5:B6"/>
    <mergeCell ref="C5:C6"/>
    <mergeCell ref="D5:D6"/>
    <mergeCell ref="Q5:Q6"/>
    <mergeCell ref="G5:G6"/>
    <mergeCell ref="H5:H6"/>
    <mergeCell ref="I5:I6"/>
    <mergeCell ref="J5:J6"/>
    <mergeCell ref="K5:K6"/>
    <mergeCell ref="M5:M6"/>
    <mergeCell ref="N5:N6"/>
    <mergeCell ref="O5:O6"/>
    <mergeCell ref="E5:E6"/>
    <mergeCell ref="P5:P6"/>
    <mergeCell ref="Y3:AC3"/>
    <mergeCell ref="AE3:AI3"/>
    <mergeCell ref="A2:F2"/>
    <mergeCell ref="G2:L2"/>
    <mergeCell ref="M2:R2"/>
    <mergeCell ref="S2:X2"/>
    <mergeCell ref="Y2:AD2"/>
    <mergeCell ref="AE2:AJ2"/>
    <mergeCell ref="A3:E3"/>
    <mergeCell ref="G3:K3"/>
    <mergeCell ref="M3:Q3"/>
    <mergeCell ref="S3:W3"/>
    <mergeCell ref="AE32:AJ32"/>
    <mergeCell ref="A32:F32"/>
    <mergeCell ref="G32:L32"/>
    <mergeCell ref="M32:R32"/>
    <mergeCell ref="S32:X32"/>
    <mergeCell ref="Y32:AD32"/>
  </mergeCells>
  <phoneticPr fontId="2" type="noConversion"/>
  <pageMargins left="0.38541666666666669" right="0.33333333333333331" top="0.75" bottom="0.75" header="0.3" footer="0.3"/>
  <pageSetup paperSize="1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1.지역내총생산(당해년가격)</vt:lpstr>
      <vt:lpstr>2.구별 지역내총생산</vt:lpstr>
      <vt:lpstr>3.경제활동별 총부가가치</vt:lpstr>
      <vt:lpstr>4. 요소소득(2020)</vt:lpstr>
      <vt:lpstr>4. 요소소득(2019)</vt:lpstr>
      <vt:lpstr>4. 요소소득(2018)</vt:lpstr>
      <vt:lpstr>4. 요소소득(2017)</vt:lpstr>
      <vt:lpstr>4. 요소소득(2016)</vt:lpstr>
      <vt:lpstr>4. 요소소득(2015)</vt:lpstr>
      <vt:lpstr>4. 요소소득(2014)</vt:lpstr>
      <vt:lpstr>4. 요소소득(2013)</vt:lpstr>
      <vt:lpstr>5.구별 지역내총생산 주요지표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user</cp:lastModifiedBy>
  <cp:lastPrinted>2021-11-22T06:40:23Z</cp:lastPrinted>
  <dcterms:created xsi:type="dcterms:W3CDTF">2010-03-03T16:57:29Z</dcterms:created>
  <dcterms:modified xsi:type="dcterms:W3CDTF">2022-12-23T05:08:21Z</dcterms:modified>
</cp:coreProperties>
</file>